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J:\IRAG\NBB\07_NBB2024\A_PTEAM\Teil_2\06_Arbeitsordner\Z_Rahmendokumente\OD\Version2_27012025\"/>
    </mc:Choice>
  </mc:AlternateContent>
  <xr:revisionPtr revIDLastSave="0" documentId="13_ncr:1_{DF4FAD14-9B3A-492D-B8C5-8428E5371AC5}" xr6:coauthVersionLast="47" xr6:coauthVersionMax="47" xr10:uidLastSave="{00000000-0000-0000-0000-000000000000}"/>
  <bookViews>
    <workbookView xWindow="-28920" yWindow="-1515" windowWidth="29040" windowHeight="17520" tabRatio="748" xr2:uid="{DBCDA12B-2ED2-40FF-9561-3BBFA339FCA3}"/>
  </bookViews>
  <sheets>
    <sheet name="Inhalt" sheetId="1" r:id="rId1"/>
    <sheet name="Abb. D1.1.a" sheetId="3" r:id="rId2"/>
    <sheet name="Abb. D1.1.b" sheetId="85" r:id="rId3"/>
    <sheet name="Abb. D1.1.c" sheetId="5" r:id="rId4"/>
    <sheet name="Abb. D1.2.a" sheetId="87" r:id="rId5"/>
    <sheet name="Abb. D1.3.a" sheetId="86" r:id="rId6"/>
    <sheet name="Abb. D1.3.b" sheetId="8" r:id="rId7"/>
    <sheet name="Abb. D1.3.c" sheetId="123" r:id="rId8"/>
    <sheet name="Abb. D1.3.d" sheetId="73" r:id="rId9"/>
    <sheet name="Abb. D1.4.a" sheetId="11" r:id="rId10"/>
    <sheet name="Abb. D1.4.b" sheetId="88" r:id="rId11"/>
    <sheet name="Abb. D1.4.c" sheetId="74" r:id="rId12"/>
    <sheet name="Abb. D1.5.a" sheetId="89" r:id="rId13"/>
    <sheet name="Abb. D1.6.a" sheetId="17" r:id="rId14"/>
    <sheet name="Abb. D1.6.b" sheetId="18" r:id="rId15"/>
    <sheet name="Abb. D2.1.a" sheetId="15" r:id="rId16"/>
    <sheet name="Abb. D2.1.b" sheetId="112" r:id="rId17"/>
    <sheet name="Abb. D2.2.a" sheetId="23" r:id="rId18"/>
    <sheet name="Abb. D2.2.b" sheetId="24" r:id="rId19"/>
    <sheet name="Abb. D2.2.c" sheetId="124" r:id="rId20"/>
    <sheet name="Abb. D2.2.d" sheetId="125" r:id="rId21"/>
    <sheet name="Abb. D2.3.a" sheetId="91" r:id="rId22"/>
    <sheet name="Abb. D2.3.b" sheetId="92" r:id="rId23"/>
    <sheet name="Abb. D2.4.a" sheetId="115" r:id="rId24"/>
    <sheet name="Abb. D2.4.b" sheetId="116" r:id="rId25"/>
    <sheet name="Abb. D2.4.c" sheetId="117" r:id="rId26"/>
    <sheet name="Abb. D2.4.d" sheetId="93" r:id="rId27"/>
    <sheet name="Abb. D2.4.e" sheetId="126" r:id="rId28"/>
    <sheet name="Abb. D2.4.f" sheetId="128" r:id="rId29"/>
    <sheet name="Abb. D2.4.g" sheetId="127" r:id="rId30"/>
    <sheet name="Abb. D2.4.h" sheetId="129" r:id="rId31"/>
    <sheet name="Abb. D2.5.a" sheetId="105" r:id="rId32"/>
    <sheet name="Abb. D2.5.b" sheetId="106" r:id="rId33"/>
    <sheet name="Abb. D2.5.c" sheetId="90" r:id="rId34"/>
    <sheet name="Abb. D2.5.d" sheetId="66" r:id="rId35"/>
    <sheet name="Abb. D3.1.a" sheetId="109" r:id="rId36"/>
    <sheet name="Abb. D3.2.a" sheetId="120" r:id="rId37"/>
    <sheet name="Abb. D3.2.b" sheetId="42" r:id="rId38"/>
  </sheets>
  <definedNames>
    <definedName name="_xlnm._FilterDatabase" localSheetId="5" hidden="1">'Abb. D1.3.a'!#REF!</definedName>
    <definedName name="_xlnm._FilterDatabase" localSheetId="12" hidden="1">'Abb. D1.5.a'!#REF!</definedName>
    <definedName name="_xlnm._FilterDatabase" localSheetId="16" hidden="1">'Abb. D2.1.b'!$A$1:$K$3</definedName>
    <definedName name="_xlnm._FilterDatabase" localSheetId="17" hidden="1">'Abb. D2.2.a'!#REF!</definedName>
    <definedName name="_xlnm._FilterDatabase" localSheetId="18" hidden="1">'Abb. D2.2.b'!#REF!</definedName>
    <definedName name="_xlnm._FilterDatabase" localSheetId="23" hidden="1">'Abb. D2.4.a'!#REF!</definedName>
    <definedName name="_xlnm._FilterDatabase" localSheetId="24" hidden="1">'Abb. D2.4.b'!#REF!</definedName>
    <definedName name="_xlnm._FilterDatabase" localSheetId="25" hidden="1">'Abb. D2.4.c'!#REF!</definedName>
    <definedName name="_xlnm._FilterDatabase" localSheetId="26" hidden="1">'Abb. D2.4.d'!#REF!</definedName>
    <definedName name="_xlnm._FilterDatabase" localSheetId="35" hidden="1">'Abb. D3.1.a'!#REF!</definedName>
    <definedName name="_xlnm._FilterDatabase" localSheetId="37" hidden="1">'Abb. D3.2.b'!$A$4:$L$12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3" i="127" l="1"/>
  <c r="M23" i="127"/>
  <c r="K23" i="127"/>
  <c r="I23" i="127"/>
  <c r="G23" i="127"/>
  <c r="E23" i="127"/>
  <c r="C40" i="1" l="1"/>
  <c r="C39" i="1"/>
  <c r="C38" i="1"/>
  <c r="C37" i="1"/>
  <c r="B40" i="1"/>
  <c r="B39" i="1"/>
  <c r="B38" i="1"/>
  <c r="B37" i="1"/>
  <c r="C30" i="1"/>
  <c r="C29" i="1"/>
  <c r="B30" i="1"/>
  <c r="B29" i="1"/>
  <c r="C47" i="1"/>
  <c r="B47" i="1"/>
  <c r="B46" i="1"/>
  <c r="C46" i="1"/>
  <c r="C18" i="1"/>
  <c r="C17" i="1"/>
  <c r="B17" i="1"/>
  <c r="C45" i="1" l="1"/>
  <c r="C44" i="1"/>
  <c r="C43" i="1"/>
  <c r="C42" i="1"/>
  <c r="C41" i="1"/>
  <c r="C36" i="1"/>
  <c r="C35" i="1"/>
  <c r="C34" i="1"/>
  <c r="C33" i="1"/>
  <c r="C32" i="1"/>
  <c r="C31" i="1"/>
  <c r="C28" i="1"/>
  <c r="C27" i="1"/>
  <c r="C26" i="1"/>
  <c r="C25" i="1"/>
  <c r="C24" i="1"/>
  <c r="C23" i="1"/>
  <c r="C22" i="1"/>
  <c r="C21" i="1"/>
  <c r="C20" i="1"/>
  <c r="C19" i="1"/>
  <c r="C16" i="1"/>
  <c r="C15" i="1"/>
  <c r="C14" i="1"/>
  <c r="C13" i="1"/>
  <c r="C12" i="1"/>
  <c r="C11" i="1"/>
  <c r="B35" i="1" l="1"/>
  <c r="B34" i="1"/>
  <c r="B33" i="1"/>
  <c r="B26" i="1"/>
  <c r="B45" i="1" l="1"/>
  <c r="B44" i="1"/>
  <c r="B43" i="1"/>
  <c r="B42" i="1"/>
  <c r="B41" i="1"/>
  <c r="B36" i="1"/>
  <c r="B32" i="1"/>
  <c r="B31" i="1"/>
  <c r="B28" i="1"/>
  <c r="B27" i="1"/>
  <c r="B25" i="1"/>
  <c r="B24" i="1"/>
  <c r="B23" i="1"/>
  <c r="B22" i="1"/>
  <c r="B21" i="1"/>
  <c r="B20" i="1"/>
  <c r="B19" i="1"/>
  <c r="B18" i="1"/>
  <c r="B16" i="1"/>
  <c r="B15" i="1"/>
  <c r="B14" i="1"/>
  <c r="B13" i="1"/>
  <c r="B12" i="1"/>
  <c r="B11" i="1"/>
</calcChain>
</file>

<file path=xl/sharedStrings.xml><?xml version="1.0" encoding="utf-8"?>
<sst xmlns="http://schemas.openxmlformats.org/spreadsheetml/2006/main" count="2258" uniqueCount="515">
  <si>
    <t>Tabellenblatt</t>
  </si>
  <si>
    <t>Titel</t>
  </si>
  <si>
    <t>Abb. D1.1.a: Erwerb eines Abschlusses der Sekundarstufe I im Bildungsverlauf</t>
  </si>
  <si>
    <t>Abb. D1.1.a</t>
  </si>
  <si>
    <t>Abb. D1.1.b</t>
  </si>
  <si>
    <t>Abschlussjahr</t>
  </si>
  <si>
    <t xml:space="preserve">Abschluss erreicht </t>
  </si>
  <si>
    <t>2015/16</t>
  </si>
  <si>
    <t>2017/18</t>
  </si>
  <si>
    <t>2018/19</t>
  </si>
  <si>
    <t>2011/12</t>
  </si>
  <si>
    <t xml:space="preserve">Abschluss der Sekundarstufe I erreicht** </t>
  </si>
  <si>
    <t>Abschluss der Sekundarstufe I nicht erreicht</t>
  </si>
  <si>
    <t>Abschluss der Sekundarstufe I erreicht</t>
  </si>
  <si>
    <t>insgesamt</t>
  </si>
  <si>
    <t>männlich</t>
  </si>
  <si>
    <t>weiblich</t>
  </si>
  <si>
    <t xml:space="preserve">Tirol  </t>
  </si>
  <si>
    <t xml:space="preserve">Wien  </t>
  </si>
  <si>
    <t>Belgien</t>
  </si>
  <si>
    <t>Bulgarien</t>
  </si>
  <si>
    <t>Tschechien</t>
  </si>
  <si>
    <t>Dänemark</t>
  </si>
  <si>
    <t>Estland</t>
  </si>
  <si>
    <t>Irland</t>
  </si>
  <si>
    <t>Griechenland</t>
  </si>
  <si>
    <t>Spanien</t>
  </si>
  <si>
    <t>Frankreich</t>
  </si>
  <si>
    <t>Kroatien</t>
  </si>
  <si>
    <t>Italien</t>
  </si>
  <si>
    <t>Zypern</t>
  </si>
  <si>
    <t>Lettland</t>
  </si>
  <si>
    <t>Litauen</t>
  </si>
  <si>
    <t>Luxemburg</t>
  </si>
  <si>
    <t>Ungarn</t>
  </si>
  <si>
    <t>Malta</t>
  </si>
  <si>
    <t>Niederlande</t>
  </si>
  <si>
    <t>Österreich</t>
  </si>
  <si>
    <t>Polen</t>
  </si>
  <si>
    <t>Portugal</t>
  </si>
  <si>
    <t>Slowenien</t>
  </si>
  <si>
    <t>Slowakei</t>
  </si>
  <si>
    <t>Finnland</t>
  </si>
  <si>
    <t>Schweden</t>
  </si>
  <si>
    <t>Island</t>
  </si>
  <si>
    <t>Norwegen</t>
  </si>
  <si>
    <t>Schweiz</t>
  </si>
  <si>
    <t>Vereinigtes Königreich</t>
  </si>
  <si>
    <t>Türkei</t>
  </si>
  <si>
    <t>AHS</t>
  </si>
  <si>
    <t>BHS</t>
  </si>
  <si>
    <t>Männer</t>
  </si>
  <si>
    <t>Frauen</t>
  </si>
  <si>
    <t>Insgesamt</t>
  </si>
  <si>
    <t>Burgenland</t>
  </si>
  <si>
    <t>Kärnten</t>
  </si>
  <si>
    <t>Niederösterreich</t>
  </si>
  <si>
    <t>Oberösterreich</t>
  </si>
  <si>
    <t>Salzburg</t>
  </si>
  <si>
    <t>Steiermark</t>
  </si>
  <si>
    <t>Tirol</t>
  </si>
  <si>
    <t>Vorarlberg</t>
  </si>
  <si>
    <t>Wien</t>
  </si>
  <si>
    <t>Deutschland</t>
  </si>
  <si>
    <t>Bis unter 3 Monate</t>
  </si>
  <si>
    <t>3 bis unter 6 Monate</t>
  </si>
  <si>
    <t>6 Monate bis unter 1 Jahr</t>
  </si>
  <si>
    <t>Nicht anwendbar</t>
  </si>
  <si>
    <t>Lehre gesamt</t>
  </si>
  <si>
    <t>Handel</t>
  </si>
  <si>
    <t>Baugewerbe, Hoch- und Tiefbau</t>
  </si>
  <si>
    <t>Maschinenbau und Metallverarbeitung</t>
  </si>
  <si>
    <t>Sekretariats- und Büroarbeit</t>
  </si>
  <si>
    <t>Gastgewerbe und Catering</t>
  </si>
  <si>
    <t>Kraftfahrzeuge, Schiffe und Flugzeuge</t>
  </si>
  <si>
    <t>Elektrizität und Energie</t>
  </si>
  <si>
    <t>Friseurgewerbe und Schönheitspflege</t>
  </si>
  <si>
    <t>BMS gesamt</t>
  </si>
  <si>
    <t>AHS gesamt</t>
  </si>
  <si>
    <t>BHS gesamt</t>
  </si>
  <si>
    <t>Höhere techn. und gew. Lehranstalten</t>
  </si>
  <si>
    <t>Kaufmännische höhere Schulen</t>
  </si>
  <si>
    <t>Wirtschaftsberufliche höhere Schulen</t>
  </si>
  <si>
    <t>Mittelwert</t>
  </si>
  <si>
    <t>Standardabweichung</t>
  </si>
  <si>
    <t>Tschechische Republik</t>
  </si>
  <si>
    <t>Belgien (flämisch)</t>
  </si>
  <si>
    <t>Mädchen</t>
  </si>
  <si>
    <t>Kompetenzstufen</t>
  </si>
  <si>
    <t>ohne weitere Ausbildung gesamt</t>
  </si>
  <si>
    <t xml:space="preserve">Deutschland </t>
  </si>
  <si>
    <t>gesamt</t>
  </si>
  <si>
    <t>HTL/HLT</t>
  </si>
  <si>
    <t>HAK</t>
  </si>
  <si>
    <t>HLW</t>
  </si>
  <si>
    <t>HLFS</t>
  </si>
  <si>
    <t>Sehr gut</t>
  </si>
  <si>
    <t>Gut</t>
  </si>
  <si>
    <t>Befriedigend</t>
  </si>
  <si>
    <t>Genügend</t>
  </si>
  <si>
    <t>Nicht genügend</t>
  </si>
  <si>
    <t>Burschen</t>
  </si>
  <si>
    <t>Standardfehler (MW)</t>
  </si>
  <si>
    <t>Standardfehler (SD)</t>
  </si>
  <si>
    <t>Abschluss</t>
  </si>
  <si>
    <t>Abbruch</t>
  </si>
  <si>
    <t>Art der Ausbildung</t>
  </si>
  <si>
    <t>Status</t>
  </si>
  <si>
    <t>Geschlecht</t>
  </si>
  <si>
    <t>5.</t>
  </si>
  <si>
    <t>25.</t>
  </si>
  <si>
    <t>50.</t>
  </si>
  <si>
    <t>75.</t>
  </si>
  <si>
    <t>95.</t>
  </si>
  <si>
    <t>SD</t>
  </si>
  <si>
    <t>MW</t>
  </si>
  <si>
    <t>Perzentile</t>
  </si>
  <si>
    <t>FIN</t>
  </si>
  <si>
    <t>EST</t>
  </si>
  <si>
    <t>SWE</t>
  </si>
  <si>
    <t>POL</t>
  </si>
  <si>
    <t>IRL</t>
  </si>
  <si>
    <t>GBR</t>
  </si>
  <si>
    <t>DEU</t>
  </si>
  <si>
    <t>BEL</t>
  </si>
  <si>
    <t>FRA</t>
  </si>
  <si>
    <t>NLD</t>
  </si>
  <si>
    <t>DNK</t>
  </si>
  <si>
    <t>CZE</t>
  </si>
  <si>
    <t>SVN</t>
  </si>
  <si>
    <t>LUX</t>
  </si>
  <si>
    <t>AUT</t>
  </si>
  <si>
    <t>PRT</t>
  </si>
  <si>
    <t>HUN</t>
  </si>
  <si>
    <t>ITA</t>
  </si>
  <si>
    <t>LTU</t>
  </si>
  <si>
    <t>ESP</t>
  </si>
  <si>
    <t>LVA</t>
  </si>
  <si>
    <t>SVK</t>
  </si>
  <si>
    <t>GRC</t>
  </si>
  <si>
    <t>stimme völlig zu</t>
  </si>
  <si>
    <t>stimme eher zu</t>
  </si>
  <si>
    <t>stimme eher nicht zu</t>
  </si>
  <si>
    <t>Erhebungsjahr</t>
  </si>
  <si>
    <t>Maturantinnen/Maturanten gesamt</t>
  </si>
  <si>
    <t>ORG, Aufbaugymnasium, AHS für Berufstätige</t>
  </si>
  <si>
    <t xml:space="preserve">BHS </t>
  </si>
  <si>
    <t>BAfEP, BASOP</t>
  </si>
  <si>
    <t>AHS-Unterstufe</t>
  </si>
  <si>
    <t>anderer Schultyp,
unbekannt</t>
  </si>
  <si>
    <t>Langform</t>
  </si>
  <si>
    <t>ORG, Aufbaugymnasium</t>
  </si>
  <si>
    <t>BAfEP/BASOP</t>
  </si>
  <si>
    <t>NEET</t>
  </si>
  <si>
    <t>nicht in Schule oder
Ausbildung und arbeitssuchend</t>
  </si>
  <si>
    <t>nicht in Schule oder
Ausbildung und arbeitslos (inactive)</t>
  </si>
  <si>
    <t>nicht in Schule oder
Ausbildung, aber beschäftigt</t>
  </si>
  <si>
    <t>SE (MW)</t>
  </si>
  <si>
    <t>SE (SD)</t>
  </si>
  <si>
    <t>OECD</t>
  </si>
  <si>
    <t>Bundesländer</t>
  </si>
  <si>
    <t>Maturantinnen/Maturanten (in % der Bevölkerung im Abschlussalter)</t>
  </si>
  <si>
    <t>Anmerkung: Inkl. Aufbaulehrgängen und Schulen für Berufstätige, ohne Kollegs und Lehrgänge für Sonderpädagogik (Diplomprüfungen als Zweit- bzw. Folgeabschlüsse).</t>
  </si>
  <si>
    <t>Anmerkung: Note im jeweils standardisierten Prüfungsfach zum Haupttermin (inkl. Kompensationsprüfung).</t>
  </si>
  <si>
    <t>CHL</t>
  </si>
  <si>
    <t>COL</t>
  </si>
  <si>
    <t>ISL</t>
  </si>
  <si>
    <t>ISR</t>
  </si>
  <si>
    <t>KOR</t>
  </si>
  <si>
    <t>MEX</t>
  </si>
  <si>
    <t>NOR</t>
  </si>
  <si>
    <t>CHE</t>
  </si>
  <si>
    <t>TUR</t>
  </si>
  <si>
    <t>Kanada</t>
  </si>
  <si>
    <t>Neuseeland</t>
  </si>
  <si>
    <t>Japan</t>
  </si>
  <si>
    <t>Australien</t>
  </si>
  <si>
    <t>Chile</t>
  </si>
  <si>
    <t>Südkorea</t>
  </si>
  <si>
    <t>Israel</t>
  </si>
  <si>
    <t>Mexiko</t>
  </si>
  <si>
    <t>Kolumbien</t>
  </si>
  <si>
    <t>nichtdeutsche Alltagssprache</t>
  </si>
  <si>
    <t>deutsche Alltagssprache</t>
  </si>
  <si>
    <t>Reifeprüfungsjahr</t>
  </si>
  <si>
    <t>Abb. D1.1.c</t>
  </si>
  <si>
    <t>Abb. D1.2.a</t>
  </si>
  <si>
    <t>Abb. D1.3.a</t>
  </si>
  <si>
    <t>Abb. D1.3.b</t>
  </si>
  <si>
    <t>Abb. D1.3.c</t>
  </si>
  <si>
    <t>Abb. D1.4.a</t>
  </si>
  <si>
    <t>Abb. D1.4.c</t>
  </si>
  <si>
    <t>Abb. D1.5.a</t>
  </si>
  <si>
    <t>Abb. D1.6.a</t>
  </si>
  <si>
    <t>Abb. D1.6.b</t>
  </si>
  <si>
    <t>Abb. D2.1.a</t>
  </si>
  <si>
    <t>Abb. D2.1.b</t>
  </si>
  <si>
    <t>Abb. D2.2.a</t>
  </si>
  <si>
    <t>Abb. D2.2.b</t>
  </si>
  <si>
    <t>Abb. D2.3.a</t>
  </si>
  <si>
    <t>Abb. D2.3.b</t>
  </si>
  <si>
    <t>Abb. D2.4.a</t>
  </si>
  <si>
    <t>Abb. D2.4.b</t>
  </si>
  <si>
    <t>Abb. D2.4.c</t>
  </si>
  <si>
    <t>Abb. D2.4.d</t>
  </si>
  <si>
    <t>Abb. D2.5.a</t>
  </si>
  <si>
    <t>Abb. D2.5.b</t>
  </si>
  <si>
    <t>Abb. D1.4.b</t>
  </si>
  <si>
    <t>Abb. D2.5.c</t>
  </si>
  <si>
    <t>Abb. D2.5.d</t>
  </si>
  <si>
    <t>Abb. D3.2.a</t>
  </si>
  <si>
    <t>Abb. D3.2.b</t>
  </si>
  <si>
    <t>Rumänien</t>
  </si>
  <si>
    <t>Montenegro</t>
  </si>
  <si>
    <t>Nordmazedonien</t>
  </si>
  <si>
    <t>Serbien</t>
  </si>
  <si>
    <t>Differenz zw. 5. und 95. Perzentil</t>
  </si>
  <si>
    <t>Anzahl der AHS-Maturantinnen/Maturanten</t>
  </si>
  <si>
    <t>AHS-Maturantinnen/Maturanten (in % aller Maturantinnen/Maturanten (im Abschlussalter)</t>
  </si>
  <si>
    <t xml:space="preserve">ohne Abschluss, noch in Ausbildung </t>
  </si>
  <si>
    <t xml:space="preserve">ohne Abschluss, nicht mehr in Ausbildung </t>
  </si>
  <si>
    <t>Anmerkung: Berechnung des jährlichen AHS-Reifeprüfungsanteils an allen Maturantinnen und Maturanten.</t>
  </si>
  <si>
    <t>Quelle: Statistik Austria (BibEr). Darstellung: IQS.</t>
  </si>
  <si>
    <t>1 Jahr bis unter 2 Jahre</t>
  </si>
  <si>
    <t>verfügbar unter:</t>
  </si>
  <si>
    <t>zu Kapitel</t>
  </si>
  <si>
    <t xml:space="preserve">verfügbar unter: </t>
  </si>
  <si>
    <t>Gesamtband</t>
  </si>
  <si>
    <t>Stand</t>
  </si>
  <si>
    <t>Quelle</t>
  </si>
  <si>
    <t>Quellen: Statistik Austria (Bevölkerungsstatistik, Schulstatistik). Berechnung und Darstellung: IQS.</t>
  </si>
  <si>
    <t>APS Sekundarstufe I</t>
  </si>
  <si>
    <t>Quelle: Statistik Austria (Schulstatistik). Darstellung: IQS.</t>
  </si>
  <si>
    <t>Quelle: Eurostat (European Labour Force Survey). Darstellung: IQS.</t>
  </si>
  <si>
    <t>Anmerkungen: * Um Zeiten von Präsenz-/Zivildienst bereinigte Dauer. ** Die Population wird auf Personen eingeschränkt, die innerhalb der ersten 2 Jahre nach dem Ausbildungs- bzw. Schulabschluss bzw. -abbruch keine weitere Ausbildung besucht haben. Der pro Balken nicht dargestellte Anteil auf 100 % bezieht sich auf jene Personen, die in zwei Jahren nach Abschluss bzw. Abbruch in keine Erwerbstätigkeit eingetreten sind.</t>
  </si>
  <si>
    <t>Abb. D1.3.d</t>
  </si>
  <si>
    <t>BEL (fl)</t>
  </si>
  <si>
    <t>CYP</t>
  </si>
  <si>
    <t>BGR</t>
  </si>
  <si>
    <t>HRV</t>
  </si>
  <si>
    <t>MLT</t>
  </si>
  <si>
    <t>JPN</t>
  </si>
  <si>
    <t>2019/20</t>
  </si>
  <si>
    <t>2020/21</t>
  </si>
  <si>
    <t>2021/22</t>
  </si>
  <si>
    <t>Anmerkungen: Erreichter Abschluss über die Jahre hinweg kumulierend dargestellt. Regulärer Abschluss nach 8 Schulstufen (entspricht der Ausgangskohorte im Jahr 2018/19). 
Vorzeitiger Schulabschluss (2017/18) z. B. durch frühzeitige Einschulung oder Überspringen von Schulstufen. Späterer Schulabschluss durch Vorschulbesuch, Klassenwiederholung(en) oder verspätete Einschulung.</t>
  </si>
  <si>
    <t>-</t>
  </si>
  <si>
    <t>Anteil der Schülerinnen und Schüler</t>
  </si>
  <si>
    <t>Anmerkungen: Daten bis 2013 basierend auf ISCED-1997, Daten ab 2014 basierend auf ISCED-2011. Frühe Bildungsabbrecherinnen und -abbrecher sind in dieser Darstellung definiert als Jugendliche/junge Erwachsene im Alter von 18–24 Jahren, die sich aktuell nicht in Aus- oder Weiterbildung befinden und keinen Abschluss über die ISCED-2011-Ebene 2 (Sekundarstufe I) bzw. davor die ISCED-1997-Ebene 3c hinaus aufweisen können.</t>
  </si>
  <si>
    <t>Abb. D1.1.c: Frühe Abbrecherinnen und Abbrecher von Schule und Ausbildung nach Geschlecht (2000–2022)</t>
  </si>
  <si>
    <t>Anhang zum Nationalen Bildungsbericht 2024, Teil 2</t>
  </si>
  <si>
    <t>http://doi.org/10.17888/nbb2024-2-D</t>
  </si>
  <si>
    <t>Nationaler Bildungsbericht 2024</t>
  </si>
  <si>
    <t>http://doi.org/10.17888/nbb2024</t>
  </si>
  <si>
    <t>Abb. D1.3.b: Reifeprüfungsquoten nach Geschlecht (1970–2022)</t>
  </si>
  <si>
    <t>Abb. D1.3.d: Vorbildung der Maturantinnen und Maturanten (2022)</t>
  </si>
  <si>
    <t>Abb. D1.4.a: SRDP-Bestehensquoten nach Geschlecht und Schultyp (2022)</t>
  </si>
  <si>
    <t>Quelle: BMBWF (SRDP). Darstellung: IQS.</t>
  </si>
  <si>
    <t>Abb. D1.4.b: SRDP-Bestehensquoten nach Schultyp im Bundesländervergleich (2022)</t>
  </si>
  <si>
    <t>Quelle: OECD (Datenbank 2024). Darstellung: IQS.</t>
  </si>
  <si>
    <t>Abb. D1.6.a: Dauer bis zur Aufnahme der ersten Erwerbstätigkeit* nach Ausbildungsabschluss bzw. -abbruch** (2019/20)</t>
  </si>
  <si>
    <t>Abb. D1.6.b: Dauer bis zur Aufnahme der ersten Erwerbstätigkeit* nach Schulabschluss bzw. -abbruch** (2019/20)</t>
  </si>
  <si>
    <t>Abb. D2.1.a: Lesekompetenzen auf der 4. Schulstufe im internationalen Vergleich (2021)</t>
  </si>
  <si>
    <t>Quelle: PIRLS 2021. Berechnung und Darstellung: IQS.</t>
  </si>
  <si>
    <t>Quellen: PIRLS 2006, PIRLS 2011, PIRLS 2016, PIRLS 2021. Berechnung und Darstellung: IQS.</t>
  </si>
  <si>
    <t>Abb. D2.2.a: Mathematikkompetenzen auf der 8. Schulstufe im internationalen Vergleich (2023)</t>
  </si>
  <si>
    <t>Abb. D2.2.b: Kompetenzwerte und -stufenverteilungen für Mathematik auf der 8. Schulstufe (2023)</t>
  </si>
  <si>
    <t>Abb. D2.2.c: Naturwissenschaftskompetenzen auf der 8. Schulstufe im internationalen Vergleich (2023)</t>
  </si>
  <si>
    <t>Abb. D2.3.a: Computer- und informationsbezogene Kompetenzen auf der 8. Schulstufe im internationalen Vergleich (2023)</t>
  </si>
  <si>
    <t>Abb. D2.3.b: Kompetenzwerte und -stufenverteilungen für computer- und informationsbezogene Kompetenzen auf der 8. Schulstufe (2023)</t>
  </si>
  <si>
    <t>Abb. D2.4.a: Lesekompetenzen von 15-/16-Jährigen am Ende der Pflichtschulzeit im internationalen Vergleich (2022)</t>
  </si>
  <si>
    <t>Quelle: PISA 2022. Berechnung und Darstellung: IQS.</t>
  </si>
  <si>
    <t>Abb. D2.4.b: Kompetenzwerte und -stufenverteilungen für Lesen von 15-/16-Jährigen am Ende der Pflichtschulzeit (2015, 2018, 2022)</t>
  </si>
  <si>
    <t>Quelle: PISA 2015, PISA 2018, PISA 2022. Berechnung und Darstellung: IQS.</t>
  </si>
  <si>
    <t>Abb. D2.4.c: Mathematikkompetenzen von 15-/16-Jährigen am Ende der Pflichtschulzeit im internationalen Vergleich (2022)</t>
  </si>
  <si>
    <t>Abb. D2.4.d: Kompetenzwerte und -stufenverteilungen für Mathematik von 15-/16-Jährigen am Ende der Pflichtschulzeit (2015, 2018, 2022)</t>
  </si>
  <si>
    <t>Abb. D2.4.f: Kompetenzwerte und -stufenverteilungen für Naturwissenschaft von 15-/16-Jährigen am Ende der Pflichtschulzeit (2015, 2018, 2022)</t>
  </si>
  <si>
    <t>Quellen: PISA 2015, PISA 2018, PISA 2022. Berechnung und Darstellung: IQS.</t>
  </si>
  <si>
    <t>Abb. D2.4.h: Kompetenzwerte und -stufenverteilungen für Finanzkompetenz am Ende der Pflichtschulzeit (2022)</t>
  </si>
  <si>
    <t>Abb. D2.5.a: Selbstkonzept in Lesen auf der 4. Schulstufe (2021)</t>
  </si>
  <si>
    <t>Abb. D2.5.b: Freude in Lesen auf der 4. Schulstufe (2021)</t>
  </si>
  <si>
    <t>Abb. D2.5.c: Selbstkonzept in Mathematik auf der 8. Schulstufe (2023)</t>
  </si>
  <si>
    <t>Abb. D2.5.d: Freude in Mathematik auf der 8. Schulstufe (2023)</t>
  </si>
  <si>
    <t>Quellen: PIRLS 2016, PIRLS 2021, PISA 2018, PISA 2022. Berechnung und Darstellung: IQS.</t>
  </si>
  <si>
    <t>Abb. D3.2.a: Vergleich der Leistungen zwischen Schülerinnen und Schülern unterschiedlicher sozialer Herkunft in Lesen auf der 4. Schulstufe Volksschule (2016, 2021) und für 15-/16-Jährige (2018, 2022)</t>
  </si>
  <si>
    <t>Quellen: PIRLS 2021, PISA 2022. Berechnung und Darstellung: IQS.</t>
  </si>
  <si>
    <t>Quelle: PISA 2022. Berechnung und Darstellung: IQS</t>
  </si>
  <si>
    <t>Abb. D2.2.c</t>
  </si>
  <si>
    <t>Abb. D2.2.d: Kompetenzwerte und -stufenverteilungen für Naturwissenschaft auf der 8. Schulstufe (2023)</t>
  </si>
  <si>
    <t>Abb. D2.2.d</t>
  </si>
  <si>
    <t>Abb. D2.4.e</t>
  </si>
  <si>
    <t>Abb. D2.4.f</t>
  </si>
  <si>
    <t>Abb. D2.4.g</t>
  </si>
  <si>
    <t>Abb. D2.4.h</t>
  </si>
  <si>
    <t>Indikatoren D: Output/Outcome – Ergebnisse des Schulsystems</t>
  </si>
  <si>
    <t>EU</t>
  </si>
  <si>
    <t>Bosnien und Herzegowina</t>
  </si>
  <si>
    <t>Anmerkungen: Daten bis 2013 basierend auf ISCED-1997, Daten ab 2014 basierend auf ISCED-2011. In der Berechnung/Darstellung werden auch Personen, die die 3. Klasse einer BHS oder einen Lehrabschluss erfolgreich absolviert haben, den Abschlüssen der Sekundarstufe II zugerechnet. * Sekundarstufe II gemäß ISCED-Klassifikation.</t>
  </si>
  <si>
    <t>Anmerkungen: Berechnung der jährlichen Reifeprüfungsquote durch den Anteil an Maturantinnen und Maturanten an der Wohnbevölkerung, gemessen als arithmetisches Mittel der 18- und 19-Jährigen. Berücksichtigt werden auch Aufbaulehrgänge, Schulen für Berufstätige und externistische Reifeprüfungen sowie Kollegs und Lehrgänge für Sonderpädagogik (Folgeabschlüsse).</t>
  </si>
  <si>
    <t>Abb. D1.3.c: Anteil an AHS-Reifeprüfungen nach Geschlecht (1970–2022)</t>
  </si>
  <si>
    <t>Anzahl der Maturantinnen/Maturanten</t>
  </si>
  <si>
    <t>Anzahl Maturantinnen/Maturanten</t>
  </si>
  <si>
    <t>Anteil der Kandidatinnen und Kandidaten</t>
  </si>
  <si>
    <t>Anteil Maturantinnen/Maturanten</t>
  </si>
  <si>
    <t>Schultyp gesamt</t>
  </si>
  <si>
    <t>Anmerkungen: Bestehensquoten beziehen sich auf die erfolgreiche Absolvierung aller drei Säulen der teilstandardisierten Reife- und Diplomprüfung: 1) eine vorwissenschaftliche Arbeit an den AHS bzw. Diplomarbeit an den BHS, 2) schriftliche Klausurprüfungen (inkl. mündlicher Kompensationsprüfungen), welche in standardisierten Fächern standardisiert und in nichtstandardisierten Prüfungsfächern nichtstandardisiert abgehalten werden, und 3) nichtstandardisierte mündliche Prüfungen.</t>
  </si>
  <si>
    <t>Bestehensquoten beziehen sich auf die erfolgreiche Absolvierung aller drei Säulen der teilstandardisierten Reife- und Diplomprüfung: 1) eine vorwissenschaftliche Arbeit an den AHS bzw. Diplomarbeit an den BHS, 2) schriftliche Klausurprüfungen (inkl. mündlicher Kompensationsprüfungen), welche in standardisierten Fächern standardisiert und in nichtstandardisierten Prüfungsfächern nichtstandardisiert abgehalten werden, und 3) nichtstandardisierte mündliche Prüfungen.</t>
  </si>
  <si>
    <t>Abb. D1.4.c: Reifeprüfungsnoten in Mathematik, Deutsch und Englisch nach Schultyp und Geschlecht (Haupttermin 2022)</t>
  </si>
  <si>
    <t>Anteil Schülerinnen und Schüler, Deutsch</t>
  </si>
  <si>
    <t>Anteil Schülerinnen und Schüler, Mathematik</t>
  </si>
  <si>
    <t>Anteil Schülerinnen und Schüler, Englisch</t>
  </si>
  <si>
    <t>EU*</t>
  </si>
  <si>
    <t>Anmerkungen: * 14-jährige Schülerinnen und Schüler des Schuljahrs 2020/21, die im Schuljahr 21/22 keine Schule mehr besuchen (Alter zum Stichtag 1. September 2020; bei regulärer Einschulung im Alter von 6 Jahren im Schuljahr 2020/21 im letzten Jahr der Schulpflicht. ** erfolg_x0002_reicher Abschluss der 8. Schulstufe bestimmter Schultypen (z. B. Hauptschule, [Neue] Mittelschule, AHS-Unterstufe), der zum Besuch einer weiterführenden Ausbildung berechtigt.</t>
  </si>
  <si>
    <t>EU-Schnitt</t>
  </si>
  <si>
    <t>BIH</t>
  </si>
  <si>
    <t>MNE</t>
  </si>
  <si>
    <t>MKD</t>
  </si>
  <si>
    <t>ROU</t>
  </si>
  <si>
    <t>SRB</t>
  </si>
  <si>
    <t>Schultypen gesamt</t>
  </si>
  <si>
    <t>Vereinigte Staaten</t>
  </si>
  <si>
    <t>OECD-Schnitt</t>
  </si>
  <si>
    <t>Anmerkungen: Daten bis 2013 basierend auf ISCED-1997, Daten ab 2014 basierend auf ISCED-2011.</t>
  </si>
  <si>
    <t>Anzahl Bevölkerung im Abschlussalter</t>
  </si>
  <si>
    <t>BEL (fr)</t>
  </si>
  <si>
    <t>Streuung der Kompetenzwerte</t>
  </si>
  <si>
    <t>5. Perzentil</t>
  </si>
  <si>
    <t>25. Perzentil</t>
  </si>
  <si>
    <t>75. Perzentil</t>
  </si>
  <si>
    <t>95. Perzentil</t>
  </si>
  <si>
    <t>Kategorie</t>
  </si>
  <si>
    <t>SE</t>
  </si>
  <si>
    <t>Buben</t>
  </si>
  <si>
    <t>Unter Level 1</t>
  </si>
  <si>
    <t>Level 1</t>
  </si>
  <si>
    <t>Level 2</t>
  </si>
  <si>
    <t>Level 3</t>
  </si>
  <si>
    <t>Level 4</t>
  </si>
  <si>
    <t>Mittelwert 2023</t>
  </si>
  <si>
    <t>Quelle: TIMSS 2023. Berechnung und Darstellung: IQS.</t>
  </si>
  <si>
    <t>Quelle: ICILS 2023. Berechnung und Darstellung: IQS.</t>
  </si>
  <si>
    <t>ROU*</t>
  </si>
  <si>
    <t>Rumänien*</t>
  </si>
  <si>
    <t>SE (5.)</t>
  </si>
  <si>
    <t>SE (25.)</t>
  </si>
  <si>
    <t>SE (50.)</t>
  </si>
  <si>
    <t>SE (75.)</t>
  </si>
  <si>
    <t>SE (95.)</t>
  </si>
  <si>
    <t>unter Stufe 1</t>
  </si>
  <si>
    <t>Stufe 1</t>
  </si>
  <si>
    <t>Stufe 2</t>
  </si>
  <si>
    <t xml:space="preserve">Stufe 3 </t>
  </si>
  <si>
    <t>Stufe 4</t>
  </si>
  <si>
    <t>SE (%)</t>
  </si>
  <si>
    <t>Mittelwert 2022</t>
  </si>
  <si>
    <t>MW 2018</t>
  </si>
  <si>
    <t>MW-Differenz PISA 2022-
PISA 2018</t>
  </si>
  <si>
    <t>Standardfehler (MW-Differenz)</t>
  </si>
  <si>
    <t>AUS*</t>
  </si>
  <si>
    <t>CAN*</t>
  </si>
  <si>
    <t>CRI</t>
  </si>
  <si>
    <t>DNK*</t>
  </si>
  <si>
    <t>GBR*</t>
  </si>
  <si>
    <t>IRL*</t>
  </si>
  <si>
    <t>LVA*</t>
  </si>
  <si>
    <t>NLD*</t>
  </si>
  <si>
    <t>NZL*</t>
  </si>
  <si>
    <t>USA*</t>
  </si>
  <si>
    <t>Großbritannien</t>
  </si>
  <si>
    <t>Costa Rica</t>
  </si>
  <si>
    <t>Standardfehler (p5)</t>
  </si>
  <si>
    <t>Standardfehler (p25)</t>
  </si>
  <si>
    <t>Standardfehler (p50)</t>
  </si>
  <si>
    <t>Standardfehler (p75)</t>
  </si>
  <si>
    <t>Standardfehler (p95)</t>
  </si>
  <si>
    <t>unter Stufe 1b</t>
  </si>
  <si>
    <t>Stufe 1b</t>
  </si>
  <si>
    <t>Stufe 1a</t>
  </si>
  <si>
    <t>Stufe 3</t>
  </si>
  <si>
    <t>Stufe 5</t>
  </si>
  <si>
    <t>Stufe 6</t>
  </si>
  <si>
    <t>unter Stufe 1c</t>
  </si>
  <si>
    <t>Stufe 1c</t>
  </si>
  <si>
    <t>Streuung der Komptetenzwerte</t>
  </si>
  <si>
    <t>50. Perzentil</t>
  </si>
  <si>
    <t>Level 5</t>
  </si>
  <si>
    <t>Normalerweise bin ich gut in Lesen.</t>
  </si>
  <si>
    <t>Lesen fällt mir leicht.</t>
  </si>
  <si>
    <t>Es fällt mir schwer, Geschichten mit schwierigen Wörtern zu lesen.</t>
  </si>
  <si>
    <t>Ich lese anderen gern laut vor.</t>
  </si>
  <si>
    <t>Ich verstehe schwierige Geschichten.</t>
  </si>
  <si>
    <t>Ich bin mit meinen Leistungen im Fach Deutsch zufrieden.</t>
  </si>
  <si>
    <t>Meine Eltern sind mit meinen Leistungen im Fach Deutsch zufrieden.</t>
  </si>
  <si>
    <t>Für meine Zukunft ist es notwendig, gut lesen zu können.</t>
  </si>
  <si>
    <t>stimme gar nicht zu</t>
  </si>
  <si>
    <t>Ich unterhalte mich gern mit anderen Leuten über das, was ich gelesen habe.</t>
  </si>
  <si>
    <t>Ich würde mich freuen, wenn mir
jemand ein Buch schenken würde.</t>
  </si>
  <si>
    <t>Ich hätte gern mehr Zeit zum Lesen.</t>
  </si>
  <si>
    <t>Ich lese gern.</t>
  </si>
  <si>
    <t>Ich lerne viel durch das Lesen.</t>
  </si>
  <si>
    <t>Ich mag es, Texte zu lesen, die mich zum Nachdenken bringen.</t>
  </si>
  <si>
    <t>Ich mag es, wenn ich mich durch ein Buch in andere Welten versetzen kann.</t>
  </si>
  <si>
    <t>Normalerweise bin ich gut in Mathematik.</t>
  </si>
  <si>
    <t>Mathematik ist einfach für mich.</t>
  </si>
  <si>
    <t>Ich kann schwierige Mathematikaufgaben gut lösen.</t>
  </si>
  <si>
    <t>Ich bin gut darin, anderen Mathematik zu erklären.</t>
  </si>
  <si>
    <t>stimme voll zu</t>
  </si>
  <si>
    <t>Ich mag Aufgaben mit Zahlen.</t>
  </si>
  <si>
    <t>Ich mag Mathematik.</t>
  </si>
  <si>
    <t>Ich löse gern Mathematikaufgaben.</t>
  </si>
  <si>
    <t>Ich lerne gern Mathematik.</t>
  </si>
  <si>
    <t>Mathematik gehört zu meinen Lieblingsfächern.</t>
  </si>
  <si>
    <t>Ich lerne viel Interessantes in Mathematik.</t>
  </si>
  <si>
    <t>Ich freue mich auf den Mathematikunterricht.</t>
  </si>
  <si>
    <t>Belgien (französisch)</t>
  </si>
  <si>
    <t>Belgien**</t>
  </si>
  <si>
    <t>-***</t>
  </si>
  <si>
    <t>Portugal**</t>
  </si>
  <si>
    <t>Abb. D2.4.e: Naturwissenschaftskompetenzen von 15-/16-Jährigen am Ende der Pflichtschulzeit im internationalen Vergleich (2022)</t>
  </si>
  <si>
    <t>stimme überhaupt nicht zu</t>
  </si>
  <si>
    <t>Anmerkung: Aussage im Fragebogen gegenteilig formuliert: * „Ich finde Lesen langweilig“.</t>
  </si>
  <si>
    <t>Anteil der Schülerinnen und Schüler)</t>
  </si>
  <si>
    <t>Anmerkung: * internationale Samplingstandards teilweise nicht erreicht.</t>
  </si>
  <si>
    <t>Anmerkung: * Internationale Standards der Stichprobengüte teilweise nicht erreicht.</t>
  </si>
  <si>
    <t>Vergleichswerte: Mittelwert letzte Teilnahme (2016)*</t>
  </si>
  <si>
    <t>EU-Schnitt**</t>
  </si>
  <si>
    <t>Anmerkung: * abweichendes Referenzjahr bei Kroatien (2011 statt 2016) und Zypern (2001 statt 2016). ** EU-Schnitt des Vergleichswertes (2016) entspricht dem damaligen Stand der EU (daher sind auch die Werte von England und Nordirland eingerechnet).</t>
  </si>
  <si>
    <t>15- bis 19-Jährige</t>
  </si>
  <si>
    <t>Anmerkungen: Aussagen im Fragebogen gegenteilig formuliert: *„Lesen fällt mir schwerer als alle anderen Fächer.“; **„Ich bin einfach nicht gut in Lesen.“; ***„Lesen fällt mir schwerer als vielen Kindern meiner Klasse.“.</t>
  </si>
  <si>
    <t>Lesen fällt mir leichter als vielen Kindern meiner Klasse.*</t>
  </si>
  <si>
    <t>Lesen fällt mir leichter als alle anderen Fächer.*</t>
  </si>
  <si>
    <t>Ich bin einfach gut in Lesen.**</t>
  </si>
  <si>
    <t>Anmerkungen: Angegebene Kategorien sind unverändert aus dem Original übernommen. Aussagen im Fragebogen gegenteilig formuliert: *„Mathematik ist für mich schwieriger als für viele meiner Mitschüler/innen.“; **„Mathematik ist für mich schwieriger als alle anderen Fächer.“; ***„Mathematik gehört nicht zu meinen Stärken.“; ****„Mathematik bringt mich durcheinander.“</t>
  </si>
  <si>
    <t>Mathematik bringt mich nicht durcheinander.****</t>
  </si>
  <si>
    <t>Mathematik gehört zu meinen Stärken.***</t>
  </si>
  <si>
    <t>Mathematik ist für mich leichter als alle anderen Fächer.**</t>
  </si>
  <si>
    <t>Mathematik ist für mich leichter als für viele meiner Mitschüler/innen.*</t>
  </si>
  <si>
    <t>Anmerkungen: Aussage im Fragebogen gegenteilig formuliert: *„Ich wünschte, ich müsste nicht Mathematik lernen.“; **„Mathematik ist langweilig.“.</t>
  </si>
  <si>
    <t>Ich wünschte, ich müsste Mathematik lernen.*</t>
  </si>
  <si>
    <t>Mathematik ist nicht langweilig.**</t>
  </si>
  <si>
    <t>Ich finde Lesen nicht langweilig.*</t>
  </si>
  <si>
    <t>Anmerkung: * Internationale Samplingstandards teilweise nicht erreicht.</t>
  </si>
  <si>
    <t xml:space="preserve">Anmerkungen: * Internationale Samplingstandards teilweise nicht erreicht.
</t>
  </si>
  <si>
    <t>18- bis 24-Jährige</t>
  </si>
  <si>
    <t>Jugendliche ohne weitere schulische Ausbildung</t>
  </si>
  <si>
    <t>20- bis 24-Jährige</t>
  </si>
  <si>
    <t>Anteile der Schülerinnen und Schüler</t>
  </si>
  <si>
    <t>Abb. D2.4.g: Finanzkompetenzen von 15-/16-Jährigen am Ende der Pflichtschulzeit im internationalen Vergleich (2022)</t>
  </si>
  <si>
    <t>Abb. D3.1.a: Charakteristika leistungsschwacher und leistungsstarker Volksschülerinnen und -schüler (2016, 2021) und 15-/16-Jähriger (2018, 2022) in Lesen</t>
  </si>
  <si>
    <t>Daten und Material zum Kapitel „Indikatoren D: Output/Outcome – Ergebnisse des Schulsystems“</t>
  </si>
  <si>
    <t>Anmerkungen: * EU-Länder, die auch Mitglied der OECD sind. ** Werte im Jahr 2022 teilweise unter einer Reliabilitätsgrenze. *** Nicht dargestellter Wert ist unter dem Publikationslimit.</t>
  </si>
  <si>
    <t>Anmerkungen: * Um Zeiten von Präsenz-/Zivildienst bereinigte Dauer. ** Die Population wird auf Personen eingeschränkt, die innerhalb der ersten 2 Jahre nach dem Ausbildungs- bzw. Schulabschluss bzw. -abbruch keine weitere Ausbildung besucht haben. Der pro Balken nicht dargestellte Anteil auf 100% bezieht sich auf jene Personen, die in zwei Jahren nach Abschluss bzw. Abbruch in keine Erwerbstätigkeit eingetreten sind.</t>
  </si>
  <si>
    <t>Abb. D3.1.a</t>
  </si>
  <si>
    <t>Abb. D1.1.b: Anteil der Jugendlichen ohne weitere schulische Ausbildung im Jahr nach der Absolvierung der Schulpflicht* nach Geschlecht und Alltagssprache bzw. nach Bundesland (2011/12, 2015/16, 2018/19, 2021/22)</t>
  </si>
  <si>
    <t>Abb. D1.2.a: Frühe Abbrecherinnen und Abbrecher von Schule und Ausbildung im europäischen Vergleich und nach Geschlecht (2013, 2019, 2022)</t>
  </si>
  <si>
    <t>Abb. D1.3.a: Anteil der 20- bis 24-jährigen Personen mit zumindest einem Abschluss auf der Sekundarstufe II* im europäischen Vergleich (2009, 2016, 2019, 2022)</t>
  </si>
  <si>
    <t>Abb. D1.5.a: Anteil der 15- bis 19-Jährigen, die sich nicht in Schule oder Ausbildung befinden, nach Erwerbsstatus und Geschlecht im internationalen Vergleich (2012, 2019, 2022)</t>
  </si>
  <si>
    <t>Abb. D2.1.b: Kompetenzwerte und -stufenverteilungen für Lesen auf der 4. Schulstufe (2006, 2011, 2016, 2021)</t>
  </si>
  <si>
    <t>Volksschule, 4. Schulstufe</t>
  </si>
  <si>
    <t>Jahr</t>
  </si>
  <si>
    <t>PIRLS-Kompetenzstufe</t>
  </si>
  <si>
    <t>Bildungsherkunft</t>
  </si>
  <si>
    <t>Sozioökonomischer Status</t>
  </si>
  <si>
    <t>Migrationshintergrund</t>
  </si>
  <si>
    <t>max. 
Pflichtschule</t>
  </si>
  <si>
    <t>Lehre/BMS</t>
  </si>
  <si>
    <t>Schule mit Matura</t>
  </si>
  <si>
    <t>tertiäre Bildung</t>
  </si>
  <si>
    <t>unteres Drittel</t>
  </si>
  <si>
    <t>oberes Drittel</t>
  </si>
  <si>
    <t>einheimisch</t>
  </si>
  <si>
    <t>Migrantin/Migrant
2. Generation</t>
  </si>
  <si>
    <t>Migrantin/Migrant
1. Generation</t>
  </si>
  <si>
    <t>Kompetenzstufe 1 und darunter</t>
  </si>
  <si>
    <t>2 und 3</t>
  </si>
  <si>
    <t>Standardfehler</t>
  </si>
  <si>
    <t>15-/16-jährige Schülerinnen und Schüler</t>
  </si>
  <si>
    <t>PISA-Kompetenzstufe</t>
  </si>
  <si>
    <t>Schule mit
Matura</t>
  </si>
  <si>
    <t>Kompetenzstufe 1a und darunter</t>
  </si>
  <si>
    <t>2 bis 4</t>
  </si>
  <si>
    <t>5 und darüber</t>
  </si>
  <si>
    <t>Einflussfaktor</t>
  </si>
  <si>
    <t>Ausprägung</t>
  </si>
  <si>
    <t>Anteil Schülerinnen und Schüler</t>
  </si>
  <si>
    <t>Mittelwertdifferenz absolut*</t>
  </si>
  <si>
    <t>Mittelwertdifferenz bei sonst gleichen Merkmalen**</t>
  </si>
  <si>
    <t>Differenz</t>
  </si>
  <si>
    <t>Bildung der Eltern</t>
  </si>
  <si>
    <t>max. Pflichtschulabschluss</t>
  </si>
  <si>
    <t>Lehrabschluss/mittlere Schule</t>
  </si>
  <si>
    <t>Schule mit Matura (Referenz)</t>
  </si>
  <si>
    <t>tertiärer Abschluss</t>
  </si>
  <si>
    <t>sozioökonomischer Status</t>
  </si>
  <si>
    <t>mittleres Drittel (Referenz)</t>
  </si>
  <si>
    <t>Migrationsstatus</t>
  </si>
  <si>
    <t>einheimisch (Referenz)</t>
  </si>
  <si>
    <t>Migrantin/Migrant 2. Generation</t>
  </si>
  <si>
    <t>Migrantin/Migrant 1. Generation</t>
  </si>
  <si>
    <t>Anmerkungen: * Mittelwertdifferenz der beiden Gruppen ohne Berücksichtigung der unterschiedlichen Verteilung sozialer Merkmale in den beiden Gruppen. ** Mittelwertdifferenz der beiden Gruppen, die noch immer bestehen würde, wenn die anderen sozialen Merkmale im Mittel zwischen den beiden Gruppen gleich verteilt wären.</t>
  </si>
  <si>
    <t>erklärte Varianz</t>
  </si>
  <si>
    <t>Migrationshintergrund und im Elternhaus gesprochene Sprache</t>
  </si>
  <si>
    <t>Wohlstand</t>
  </si>
  <si>
    <t>Bildungsressourcen, Kulturgüter und Zahl der Bücher zuhause</t>
  </si>
  <si>
    <t>höchster Sozialstatus und Bildungsabschluss der Eltern</t>
  </si>
  <si>
    <t>weitere gemeinsam erklärte Varianz</t>
  </si>
  <si>
    <t>AUS</t>
  </si>
  <si>
    <t>CAN</t>
  </si>
  <si>
    <t>Korea</t>
  </si>
  <si>
    <t>NZL</t>
  </si>
  <si>
    <t>Anmerkungen: Varianz in Bezug auf die Domäne Lesen. Die weitere gemeinsam erklärte Varianz betrifft jene Varianz, die nicht weiter aufteilbar ist und durch die Korrelation der Faktoren entsteht.</t>
  </si>
  <si>
    <t>erklärte Varianz gesamt</t>
  </si>
  <si>
    <t>Abb. D3.2.b: Anteil der durch Merkmale der Person und der familiären Herkunft erklärten Varianz in der Lesekompetenz im internationalen Vergleich (2022)</t>
  </si>
  <si>
    <t>http://doi.org/10.17888/nbb2024-2-D-dat</t>
  </si>
  <si>
    <t>mittleres Drittel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</si>
</sst>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15" x14ac:knownFonts="1">
    <font>
      <sz val="11"/>
      <color theme="1"/>
      <name val="Calibri"/>
      <family val="2"/>
      <scheme val="minor"/>
    </font>
    <font>
      <b/>
      <sz val="10"/>
      <color theme="1"/>
      <name val="Arial"/>
      <family val="2"/>
    </font>
    <font>
      <b/>
      <sz val="10"/>
      <name val="Arial"/>
      <family val="2"/>
    </font>
    <font>
      <sz val="11"/>
      <name val="Arial"/>
      <family val="2"/>
    </font>
    <font>
      <u/>
      <sz val="11"/>
      <color theme="10"/>
      <name val="Calibri"/>
      <family val="2"/>
      <scheme val="minor"/>
    </font>
    <font>
      <sz val="11"/>
      <color theme="1"/>
      <name val="Calibri"/>
      <family val="2"/>
      <scheme val="minor"/>
    </font>
    <font>
      <sz val="10"/>
      <color theme="1"/>
      <name val="Arial"/>
      <family val="2"/>
    </font>
    <font>
      <sz val="11"/>
      <name val="Arial"/>
      <family val="2"/>
    </font>
    <font>
      <sz val="10"/>
      <name val="Arial"/>
      <family val="2"/>
    </font>
    <font>
      <u/>
      <sz val="10"/>
      <color theme="10"/>
      <name val="Arial"/>
      <family val="2"/>
    </font>
    <font>
      <sz val="10"/>
      <color rgb="FF000000"/>
      <name val="Arial"/>
      <family val="2"/>
    </font>
    <font>
      <b/>
      <sz val="11"/>
      <color theme="1"/>
      <name val="Arial"/>
      <family val="2"/>
    </font>
    <font>
      <sz val="11"/>
      <color theme="1"/>
      <name val="Arial"/>
      <family val="2"/>
    </font>
    <font>
      <b/>
      <sz val="12"/>
      <color theme="1"/>
      <name val="Arial"/>
      <family val="2"/>
    </font>
    <font>
      <u/>
      <sz val="11"/>
      <color theme="10"/>
      <name val="Arial"/>
      <family val="2"/>
    </font>
  </fonts>
  <fills count="5">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style="dotted">
        <color indexed="64"/>
      </bottom>
      <diagonal/>
    </border>
    <border>
      <left/>
      <right/>
      <top/>
      <bottom style="dotted">
        <color indexed="64"/>
      </bottom>
      <diagonal/>
    </border>
    <border>
      <left style="thin">
        <color auto="1"/>
      </left>
      <right/>
      <top/>
      <bottom style="dotted">
        <color indexed="64"/>
      </bottom>
      <diagonal/>
    </border>
    <border>
      <left style="thin">
        <color auto="1"/>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thin">
        <color auto="1"/>
      </right>
      <top style="thin">
        <color auto="1"/>
      </top>
      <bottom style="dotted">
        <color indexed="64"/>
      </bottom>
      <diagonal/>
    </border>
    <border>
      <left/>
      <right/>
      <top style="thin">
        <color indexed="64"/>
      </top>
      <bottom style="dotted">
        <color indexed="64"/>
      </bottom>
      <diagonal/>
    </border>
    <border>
      <left style="thin">
        <color auto="1"/>
      </left>
      <right style="thin">
        <color auto="1"/>
      </right>
      <top/>
      <bottom style="dotted">
        <color indexed="64"/>
      </bottom>
      <diagonal/>
    </border>
    <border>
      <left style="medium">
        <color indexed="64"/>
      </left>
      <right style="thin">
        <color indexed="64"/>
      </right>
      <top/>
      <bottom/>
      <diagonal/>
    </border>
    <border>
      <left style="medium">
        <color indexed="64"/>
      </left>
      <right style="thin">
        <color auto="1"/>
      </right>
      <top/>
      <bottom style="thin">
        <color indexed="64"/>
      </bottom>
      <diagonal/>
    </border>
    <border>
      <left style="thin">
        <color auto="1"/>
      </left>
      <right/>
      <top style="dotted">
        <color indexed="64"/>
      </top>
      <bottom style="thin">
        <color auto="1"/>
      </bottom>
      <diagonal/>
    </border>
    <border>
      <left/>
      <right style="thin">
        <color auto="1"/>
      </right>
      <top style="dotted">
        <color indexed="64"/>
      </top>
      <bottom style="thin">
        <color auto="1"/>
      </bottom>
      <diagonal/>
    </border>
  </borders>
  <cellStyleXfs count="12">
    <xf numFmtId="0" fontId="0" fillId="0" borderId="0"/>
    <xf numFmtId="0" fontId="1" fillId="0" borderId="0"/>
    <xf numFmtId="0" fontId="3" fillId="0" borderId="0"/>
    <xf numFmtId="0" fontId="4" fillId="0" borderId="0" applyNumberFormat="0" applyFill="0" applyBorder="0" applyAlignment="0" applyProtection="0"/>
    <xf numFmtId="9" fontId="5" fillId="0" borderId="0" applyFont="0" applyFill="0" applyBorder="0" applyAlignment="0" applyProtection="0"/>
    <xf numFmtId="0" fontId="3" fillId="0" borderId="0"/>
    <xf numFmtId="0" fontId="6" fillId="0" borderId="0"/>
    <xf numFmtId="0" fontId="6" fillId="0" borderId="0"/>
    <xf numFmtId="0" fontId="7" fillId="0" borderId="0"/>
    <xf numFmtId="0" fontId="8" fillId="2" borderId="6">
      <alignment horizontal="center" vertical="center"/>
      <protection locked="0"/>
    </xf>
    <xf numFmtId="0" fontId="8" fillId="3" borderId="0">
      <protection locked="0"/>
    </xf>
    <xf numFmtId="43" fontId="5" fillId="0" borderId="0" applyFont="0" applyFill="0" applyBorder="0" applyAlignment="0" applyProtection="0"/>
  </cellStyleXfs>
  <cellXfs count="608">
    <xf numFmtId="0" fontId="0" fillId="0" borderId="0" xfId="0"/>
    <xf numFmtId="0" fontId="2" fillId="0" borderId="0" xfId="1" applyFont="1"/>
    <xf numFmtId="0" fontId="6" fillId="4" borderId="0" xfId="0" applyFont="1" applyFill="1"/>
    <xf numFmtId="0" fontId="6" fillId="0" borderId="0" xfId="0" applyFont="1"/>
    <xf numFmtId="0" fontId="1" fillId="4" borderId="0" xfId="0" applyFont="1" applyFill="1"/>
    <xf numFmtId="0" fontId="6" fillId="0" borderId="8" xfId="0" applyFont="1" applyBorder="1"/>
    <xf numFmtId="0" fontId="6" fillId="0" borderId="10" xfId="0" applyFont="1" applyBorder="1"/>
    <xf numFmtId="0" fontId="6" fillId="0" borderId="11" xfId="0" applyFont="1" applyBorder="1"/>
    <xf numFmtId="0" fontId="1" fillId="0" borderId="0" xfId="0" applyFont="1"/>
    <xf numFmtId="0" fontId="6" fillId="0" borderId="0" xfId="0" applyFont="1" applyAlignment="1">
      <alignment vertical="center" wrapText="1"/>
    </xf>
    <xf numFmtId="0" fontId="6" fillId="0" borderId="9" xfId="0" applyFont="1" applyBorder="1"/>
    <xf numFmtId="0" fontId="6" fillId="0" borderId="12" xfId="0" applyFont="1" applyBorder="1"/>
    <xf numFmtId="164" fontId="6" fillId="0" borderId="0" xfId="0" applyNumberFormat="1" applyFont="1"/>
    <xf numFmtId="0" fontId="6" fillId="0" borderId="5" xfId="0" applyFont="1" applyBorder="1"/>
    <xf numFmtId="0" fontId="6" fillId="0" borderId="6" xfId="0" applyFont="1" applyBorder="1"/>
    <xf numFmtId="0" fontId="6" fillId="0" borderId="14" xfId="0" applyFont="1" applyBorder="1"/>
    <xf numFmtId="0" fontId="6" fillId="0" borderId="15" xfId="0" applyFont="1" applyBorder="1"/>
    <xf numFmtId="0" fontId="6" fillId="0" borderId="13" xfId="0" applyFont="1" applyBorder="1"/>
    <xf numFmtId="1" fontId="6" fillId="0" borderId="0" xfId="0" applyNumberFormat="1" applyFont="1"/>
    <xf numFmtId="0" fontId="6" fillId="0" borderId="7" xfId="0" applyFont="1" applyBorder="1"/>
    <xf numFmtId="0" fontId="6" fillId="0" borderId="1" xfId="0" applyFont="1" applyBorder="1"/>
    <xf numFmtId="2" fontId="6" fillId="0" borderId="0" xfId="0" applyNumberFormat="1" applyFont="1"/>
    <xf numFmtId="0" fontId="8" fillId="0" borderId="0" xfId="1" applyFont="1"/>
    <xf numFmtId="0" fontId="6" fillId="0" borderId="2" xfId="0" applyFont="1" applyBorder="1"/>
    <xf numFmtId="0" fontId="6" fillId="0" borderId="3" xfId="0" applyFont="1" applyBorder="1"/>
    <xf numFmtId="0" fontId="6" fillId="0" borderId="4" xfId="0" applyFont="1" applyBorder="1"/>
    <xf numFmtId="2" fontId="6" fillId="0" borderId="14" xfId="0" applyNumberFormat="1" applyFont="1" applyBorder="1"/>
    <xf numFmtId="2" fontId="6" fillId="0" borderId="12" xfId="0" applyNumberFormat="1" applyFont="1" applyBorder="1"/>
    <xf numFmtId="1" fontId="6" fillId="0" borderId="12" xfId="0" applyNumberFormat="1" applyFont="1" applyBorder="1"/>
    <xf numFmtId="2" fontId="6" fillId="0" borderId="15" xfId="0" applyNumberFormat="1" applyFont="1" applyBorder="1"/>
    <xf numFmtId="1" fontId="6" fillId="0" borderId="15" xfId="0" applyNumberFormat="1" applyFont="1" applyBorder="1"/>
    <xf numFmtId="2" fontId="6" fillId="0" borderId="10" xfId="0" applyNumberFormat="1" applyFont="1" applyBorder="1"/>
    <xf numFmtId="0" fontId="8" fillId="0" borderId="8" xfId="0" applyFont="1" applyBorder="1"/>
    <xf numFmtId="0" fontId="8" fillId="0" borderId="13" xfId="0" applyFont="1" applyBorder="1"/>
    <xf numFmtId="0" fontId="8" fillId="0" borderId="0" xfId="0" applyFont="1"/>
    <xf numFmtId="1" fontId="6" fillId="0" borderId="8" xfId="0" applyNumberFormat="1" applyFont="1" applyBorder="1" applyAlignment="1">
      <alignment horizontal="right"/>
    </xf>
    <xf numFmtId="1" fontId="6" fillId="0" borderId="9" xfId="0" applyNumberFormat="1" applyFont="1" applyBorder="1" applyAlignment="1">
      <alignment horizontal="right"/>
    </xf>
    <xf numFmtId="1" fontId="6" fillId="0" borderId="11" xfId="0" applyNumberFormat="1" applyFont="1" applyBorder="1" applyAlignment="1">
      <alignment horizontal="right"/>
    </xf>
    <xf numFmtId="1" fontId="6" fillId="0" borderId="0" xfId="0" applyNumberFormat="1" applyFont="1" applyAlignment="1">
      <alignment horizontal="right"/>
    </xf>
    <xf numFmtId="1" fontId="6" fillId="0" borderId="13" xfId="0" applyNumberFormat="1" applyFont="1" applyBorder="1" applyAlignment="1">
      <alignment horizontal="right"/>
    </xf>
    <xf numFmtId="1" fontId="6" fillId="0" borderId="14" xfId="0" applyNumberFormat="1" applyFont="1" applyBorder="1" applyAlignment="1">
      <alignment horizontal="right"/>
    </xf>
    <xf numFmtId="0" fontId="8" fillId="0" borderId="12" xfId="5" applyFont="1" applyBorder="1" applyAlignment="1">
      <alignment wrapText="1"/>
    </xf>
    <xf numFmtId="0" fontId="8" fillId="0" borderId="15" xfId="5" applyFont="1" applyBorder="1" applyAlignment="1">
      <alignment wrapText="1"/>
    </xf>
    <xf numFmtId="0" fontId="8" fillId="0" borderId="10" xfId="5" applyFont="1" applyBorder="1" applyAlignment="1">
      <alignment wrapText="1"/>
    </xf>
    <xf numFmtId="0" fontId="8" fillId="0" borderId="12" xfId="5" applyFont="1" applyBorder="1"/>
    <xf numFmtId="0" fontId="8" fillId="0" borderId="15" xfId="5" applyFont="1" applyBorder="1"/>
    <xf numFmtId="0" fontId="6" fillId="0" borderId="6" xfId="0" applyFont="1" applyBorder="1" applyAlignment="1">
      <alignment horizontal="left" indent="1"/>
    </xf>
    <xf numFmtId="0" fontId="6" fillId="0" borderId="7" xfId="0" applyFont="1" applyBorder="1" applyAlignment="1">
      <alignment horizontal="left" indent="1"/>
    </xf>
    <xf numFmtId="0" fontId="10" fillId="0" borderId="0" xfId="0" applyFont="1"/>
    <xf numFmtId="0" fontId="8" fillId="0" borderId="11" xfId="0" applyFont="1" applyBorder="1"/>
    <xf numFmtId="0" fontId="6" fillId="0" borderId="6" xfId="0" applyFont="1" applyBorder="1" applyAlignment="1">
      <alignment horizontal="left"/>
    </xf>
    <xf numFmtId="0" fontId="6" fillId="0" borderId="0" xfId="0" applyFont="1" applyAlignment="1">
      <alignment wrapText="1"/>
    </xf>
    <xf numFmtId="0" fontId="8" fillId="0" borderId="15" xfId="0" applyFont="1" applyBorder="1"/>
    <xf numFmtId="0" fontId="6" fillId="0" borderId="18" xfId="0" applyFont="1" applyBorder="1"/>
    <xf numFmtId="166" fontId="6" fillId="0" borderId="0" xfId="11" applyNumberFormat="1" applyFont="1" applyBorder="1"/>
    <xf numFmtId="166" fontId="6" fillId="0" borderId="9" xfId="11" applyNumberFormat="1" applyFont="1" applyBorder="1"/>
    <xf numFmtId="166" fontId="6" fillId="0" borderId="12" xfId="11" applyNumberFormat="1" applyFont="1" applyBorder="1"/>
    <xf numFmtId="166" fontId="6" fillId="0" borderId="14" xfId="11" applyNumberFormat="1" applyFont="1" applyBorder="1"/>
    <xf numFmtId="166" fontId="6" fillId="0" borderId="15" xfId="11" applyNumberFormat="1" applyFont="1" applyBorder="1"/>
    <xf numFmtId="166" fontId="6" fillId="0" borderId="8" xfId="11" applyNumberFormat="1" applyFont="1" applyBorder="1"/>
    <xf numFmtId="166" fontId="6" fillId="0" borderId="10" xfId="11" applyNumberFormat="1" applyFont="1" applyBorder="1"/>
    <xf numFmtId="166" fontId="6" fillId="0" borderId="11" xfId="11" applyNumberFormat="1" applyFont="1" applyBorder="1"/>
    <xf numFmtId="166" fontId="6" fillId="0" borderId="13" xfId="11" applyNumberFormat="1" applyFont="1" applyBorder="1"/>
    <xf numFmtId="165" fontId="6" fillId="0" borderId="0" xfId="4" applyNumberFormat="1" applyFont="1"/>
    <xf numFmtId="165" fontId="6" fillId="0" borderId="13" xfId="4" applyNumberFormat="1" applyFont="1" applyBorder="1"/>
    <xf numFmtId="165" fontId="6" fillId="0" borderId="14" xfId="4" applyNumberFormat="1" applyFont="1" applyBorder="1"/>
    <xf numFmtId="0" fontId="8" fillId="0" borderId="10" xfId="0" applyFont="1" applyBorder="1"/>
    <xf numFmtId="0" fontId="8" fillId="0" borderId="12" xfId="0" applyFont="1" applyBorder="1"/>
    <xf numFmtId="165" fontId="6" fillId="0" borderId="11" xfId="4" applyNumberFormat="1" applyFont="1" applyBorder="1"/>
    <xf numFmtId="165" fontId="6" fillId="0" borderId="0" xfId="4" applyNumberFormat="1" applyFont="1" applyBorder="1"/>
    <xf numFmtId="165" fontId="6" fillId="0" borderId="12" xfId="4" applyNumberFormat="1" applyFont="1" applyBorder="1"/>
    <xf numFmtId="165" fontId="6" fillId="0" borderId="15" xfId="4" applyNumberFormat="1" applyFont="1" applyBorder="1"/>
    <xf numFmtId="0" fontId="6" fillId="0" borderId="19" xfId="0" applyFont="1" applyBorder="1"/>
    <xf numFmtId="0" fontId="6" fillId="0" borderId="17" xfId="0" applyFont="1" applyBorder="1"/>
    <xf numFmtId="0" fontId="8" fillId="0" borderId="2" xfId="0" applyFont="1" applyBorder="1"/>
    <xf numFmtId="0" fontId="8" fillId="0" borderId="4" xfId="0" applyFont="1" applyBorder="1"/>
    <xf numFmtId="3" fontId="6" fillId="0" borderId="11" xfId="0" applyNumberFormat="1" applyFont="1" applyBorder="1" applyAlignment="1">
      <alignment horizontal="right"/>
    </xf>
    <xf numFmtId="3" fontId="6" fillId="0" borderId="0" xfId="0" applyNumberFormat="1" applyFont="1" applyAlignment="1">
      <alignment horizontal="right"/>
    </xf>
    <xf numFmtId="3" fontId="6" fillId="0" borderId="13" xfId="0" applyNumberFormat="1" applyFont="1" applyBorder="1" applyAlignment="1">
      <alignment horizontal="right"/>
    </xf>
    <xf numFmtId="3" fontId="6" fillId="0" borderId="14" xfId="0" applyNumberFormat="1" applyFont="1" applyBorder="1" applyAlignment="1">
      <alignment horizontal="right"/>
    </xf>
    <xf numFmtId="0" fontId="6" fillId="0" borderId="11" xfId="0" applyFont="1" applyBorder="1" applyAlignment="1">
      <alignment horizontal="right"/>
    </xf>
    <xf numFmtId="0" fontId="6" fillId="0" borderId="0" xfId="0" applyFont="1" applyAlignment="1">
      <alignment horizontal="right"/>
    </xf>
    <xf numFmtId="0" fontId="6" fillId="0" borderId="13" xfId="0" applyFont="1" applyBorder="1" applyAlignment="1">
      <alignment horizontal="right"/>
    </xf>
    <xf numFmtId="0" fontId="6" fillId="0" borderId="14" xfId="0" applyFont="1" applyBorder="1" applyAlignment="1">
      <alignment horizontal="right"/>
    </xf>
    <xf numFmtId="166" fontId="6" fillId="0" borderId="0" xfId="11" applyNumberFormat="1" applyFont="1"/>
    <xf numFmtId="166" fontId="6" fillId="0" borderId="0" xfId="11" applyNumberFormat="1" applyFont="1" applyAlignment="1">
      <alignment horizontal="right"/>
    </xf>
    <xf numFmtId="166" fontId="6" fillId="0" borderId="0" xfId="11" applyNumberFormat="1" applyFont="1" applyBorder="1" applyAlignment="1">
      <alignment horizontal="right"/>
    </xf>
    <xf numFmtId="166" fontId="6" fillId="0" borderId="14" xfId="11" applyNumberFormat="1" applyFont="1" applyBorder="1" applyAlignment="1">
      <alignment horizontal="right"/>
    </xf>
    <xf numFmtId="165" fontId="6" fillId="0" borderId="20" xfId="4" applyNumberFormat="1" applyFont="1" applyFill="1" applyBorder="1"/>
    <xf numFmtId="165" fontId="6" fillId="0" borderId="22" xfId="4" applyNumberFormat="1" applyFont="1" applyFill="1" applyBorder="1"/>
    <xf numFmtId="165" fontId="6" fillId="0" borderId="21" xfId="4" applyNumberFormat="1" applyFont="1" applyFill="1" applyBorder="1"/>
    <xf numFmtId="9" fontId="6" fillId="0" borderId="0" xfId="4" applyFont="1" applyFill="1" applyBorder="1"/>
    <xf numFmtId="0" fontId="8" fillId="0" borderId="9" xfId="0" applyFont="1" applyBorder="1"/>
    <xf numFmtId="164" fontId="6" fillId="0" borderId="9" xfId="0" applyNumberFormat="1" applyFont="1" applyBorder="1" applyAlignment="1">
      <alignment horizontal="center"/>
    </xf>
    <xf numFmtId="0" fontId="8" fillId="0" borderId="5" xfId="0" applyFont="1" applyBorder="1" applyAlignment="1">
      <alignment horizontal="center"/>
    </xf>
    <xf numFmtId="2" fontId="6" fillId="0" borderId="0" xfId="0" applyNumberFormat="1" applyFont="1" applyAlignment="1">
      <alignment horizontal="center" vertical="center"/>
    </xf>
    <xf numFmtId="2" fontId="8" fillId="0" borderId="8" xfId="0" applyNumberFormat="1" applyFont="1" applyBorder="1" applyAlignment="1">
      <alignment horizontal="left"/>
    </xf>
    <xf numFmtId="2" fontId="6" fillId="0" borderId="10" xfId="0" applyNumberFormat="1" applyFont="1" applyBorder="1" applyAlignment="1">
      <alignment horizontal="center"/>
    </xf>
    <xf numFmtId="2" fontId="8" fillId="0" borderId="11" xfId="0" applyNumberFormat="1" applyFont="1" applyBorder="1" applyAlignment="1">
      <alignment horizontal="left"/>
    </xf>
    <xf numFmtId="2" fontId="6" fillId="0" borderId="12" xfId="0" applyNumberFormat="1" applyFont="1" applyBorder="1" applyAlignment="1">
      <alignment horizontal="center"/>
    </xf>
    <xf numFmtId="2" fontId="8" fillId="0" borderId="13" xfId="0" applyNumberFormat="1" applyFont="1" applyBorder="1" applyAlignment="1">
      <alignment horizontal="left"/>
    </xf>
    <xf numFmtId="2" fontId="8" fillId="0" borderId="3" xfId="0" applyNumberFormat="1" applyFont="1" applyBorder="1" applyAlignment="1">
      <alignment horizontal="left"/>
    </xf>
    <xf numFmtId="2" fontId="8" fillId="0" borderId="10" xfId="0" applyNumberFormat="1" applyFont="1" applyBorder="1" applyAlignment="1">
      <alignment horizontal="left"/>
    </xf>
    <xf numFmtId="2" fontId="8" fillId="0" borderId="12" xfId="0" applyNumberFormat="1" applyFont="1" applyBorder="1" applyAlignment="1">
      <alignment horizontal="left"/>
    </xf>
    <xf numFmtId="0" fontId="6" fillId="0" borderId="3" xfId="0" applyFont="1" applyBorder="1" applyAlignment="1">
      <alignment horizontal="center" vertical="center" wrapText="1"/>
    </xf>
    <xf numFmtId="165" fontId="6" fillId="0" borderId="0" xfId="4" applyNumberFormat="1" applyFont="1" applyFill="1" applyBorder="1"/>
    <xf numFmtId="165" fontId="6" fillId="0" borderId="14" xfId="4" applyNumberFormat="1" applyFont="1" applyFill="1" applyBorder="1"/>
    <xf numFmtId="49" fontId="6" fillId="0" borderId="0" xfId="0" applyNumberFormat="1" applyFont="1"/>
    <xf numFmtId="0" fontId="10" fillId="0" borderId="14" xfId="0" applyFont="1" applyBorder="1"/>
    <xf numFmtId="0" fontId="8" fillId="0" borderId="3" xfId="0" applyFont="1" applyBorder="1" applyAlignment="1">
      <alignment horizontal="center"/>
    </xf>
    <xf numFmtId="0" fontId="8" fillId="0" borderId="4" xfId="0" applyFont="1" applyBorder="1" applyAlignment="1">
      <alignment horizontal="center"/>
    </xf>
    <xf numFmtId="1" fontId="6" fillId="0" borderId="0" xfId="0" applyNumberFormat="1" applyFont="1" applyAlignment="1">
      <alignment horizontal="center"/>
    </xf>
    <xf numFmtId="1" fontId="6" fillId="0" borderId="14" xfId="0" applyNumberFormat="1" applyFont="1" applyBorder="1" applyAlignment="1">
      <alignment horizontal="center"/>
    </xf>
    <xf numFmtId="2" fontId="6" fillId="0" borderId="15" xfId="0" applyNumberFormat="1" applyFont="1" applyBorder="1" applyAlignment="1">
      <alignment horizontal="center"/>
    </xf>
    <xf numFmtId="0" fontId="6" fillId="0" borderId="0" xfId="0" applyFont="1" applyAlignment="1">
      <alignment horizontal="left" vertical="center" wrapText="1"/>
    </xf>
    <xf numFmtId="1" fontId="6" fillId="0" borderId="5" xfId="0" applyNumberFormat="1" applyFont="1" applyBorder="1" applyAlignment="1">
      <alignment horizontal="right"/>
    </xf>
    <xf numFmtId="1" fontId="6" fillId="0" borderId="6" xfId="0" applyNumberFormat="1" applyFont="1" applyBorder="1" applyAlignment="1">
      <alignment horizontal="right"/>
    </xf>
    <xf numFmtId="1" fontId="6" fillId="0" borderId="7" xfId="0" applyNumberFormat="1" applyFont="1" applyBorder="1" applyAlignment="1">
      <alignment horizontal="right"/>
    </xf>
    <xf numFmtId="0" fontId="8" fillId="0" borderId="14" xfId="0" applyFont="1" applyBorder="1" applyAlignment="1">
      <alignment horizontal="center"/>
    </xf>
    <xf numFmtId="0" fontId="10" fillId="0" borderId="13" xfId="0" applyFont="1" applyBorder="1"/>
    <xf numFmtId="2" fontId="8" fillId="0" borderId="8" xfId="0" applyNumberFormat="1" applyFont="1" applyBorder="1" applyAlignment="1">
      <alignment horizontal="left" vertical="center"/>
    </xf>
    <xf numFmtId="2" fontId="8" fillId="0" borderId="10" xfId="0" applyNumberFormat="1" applyFont="1" applyBorder="1" applyAlignment="1">
      <alignment horizontal="left" vertical="center"/>
    </xf>
    <xf numFmtId="2" fontId="8" fillId="0" borderId="0" xfId="0" applyNumberFormat="1" applyFont="1" applyAlignment="1">
      <alignment horizontal="left" vertical="center"/>
    </xf>
    <xf numFmtId="2" fontId="8" fillId="0" borderId="12" xfId="0" applyNumberFormat="1" applyFont="1" applyBorder="1" applyAlignment="1">
      <alignment horizontal="left" vertical="center"/>
    </xf>
    <xf numFmtId="2" fontId="8" fillId="0" borderId="11" xfId="0" applyNumberFormat="1" applyFont="1" applyBorder="1" applyAlignment="1">
      <alignment horizontal="left" vertical="center"/>
    </xf>
    <xf numFmtId="0" fontId="8" fillId="0" borderId="2" xfId="0" applyFont="1" applyBorder="1" applyAlignment="1">
      <alignment horizontal="left"/>
    </xf>
    <xf numFmtId="0" fontId="8" fillId="0" borderId="0" xfId="0" applyFont="1" applyAlignment="1">
      <alignment horizontal="left"/>
    </xf>
    <xf numFmtId="2" fontId="8" fillId="0" borderId="0" xfId="0" applyNumberFormat="1" applyFont="1" applyAlignment="1">
      <alignment horizontal="center"/>
    </xf>
    <xf numFmtId="1" fontId="6" fillId="0" borderId="10" xfId="0" applyNumberFormat="1" applyFont="1" applyBorder="1"/>
    <xf numFmtId="1" fontId="6" fillId="0" borderId="14" xfId="0" applyNumberFormat="1" applyFont="1" applyBorder="1"/>
    <xf numFmtId="1" fontId="6" fillId="0" borderId="9" xfId="0" applyNumberFormat="1" applyFont="1" applyBorder="1"/>
    <xf numFmtId="0" fontId="8" fillId="0" borderId="11" xfId="0" applyFont="1" applyBorder="1" applyAlignment="1">
      <alignment vertical="center"/>
    </xf>
    <xf numFmtId="0" fontId="8" fillId="0" borderId="11" xfId="0" applyFont="1" applyBorder="1" applyAlignment="1">
      <alignment vertical="center" wrapText="1"/>
    </xf>
    <xf numFmtId="0" fontId="8" fillId="0" borderId="13" xfId="0" applyFont="1" applyBorder="1" applyAlignment="1">
      <alignment vertical="center"/>
    </xf>
    <xf numFmtId="1" fontId="6" fillId="0" borderId="0" xfId="0" applyNumberFormat="1" applyFont="1" applyAlignment="1">
      <alignment horizontal="right" vertical="center"/>
    </xf>
    <xf numFmtId="1" fontId="8" fillId="0" borderId="0" xfId="0" applyNumberFormat="1" applyFont="1" applyAlignment="1">
      <alignment horizontal="right"/>
    </xf>
    <xf numFmtId="1" fontId="6" fillId="0" borderId="14" xfId="0" applyNumberFormat="1" applyFont="1" applyBorder="1" applyAlignment="1">
      <alignment horizontal="right" vertical="center"/>
    </xf>
    <xf numFmtId="1" fontId="8" fillId="0" borderId="14" xfId="0" applyNumberFormat="1" applyFont="1" applyBorder="1" applyAlignment="1">
      <alignment horizontal="right"/>
    </xf>
    <xf numFmtId="165" fontId="6" fillId="0" borderId="11" xfId="4" applyNumberFormat="1" applyFont="1" applyFill="1" applyBorder="1" applyAlignment="1">
      <alignment horizontal="right" vertical="center"/>
    </xf>
    <xf numFmtId="165" fontId="6" fillId="0" borderId="0" xfId="4" applyNumberFormat="1" applyFont="1" applyFill="1" applyBorder="1" applyAlignment="1">
      <alignment horizontal="right" vertical="center"/>
    </xf>
    <xf numFmtId="165" fontId="8" fillId="0" borderId="11" xfId="4" applyNumberFormat="1" applyFont="1" applyFill="1" applyBorder="1" applyAlignment="1">
      <alignment horizontal="right" vertical="center"/>
    </xf>
    <xf numFmtId="165" fontId="8" fillId="0" borderId="0" xfId="4" applyNumberFormat="1" applyFont="1" applyFill="1" applyBorder="1" applyAlignment="1">
      <alignment horizontal="right" vertical="center"/>
    </xf>
    <xf numFmtId="165" fontId="8" fillId="0" borderId="13" xfId="4" applyNumberFormat="1" applyFont="1" applyFill="1" applyBorder="1" applyAlignment="1">
      <alignment horizontal="right" vertical="center"/>
    </xf>
    <xf numFmtId="165" fontId="8" fillId="0" borderId="14" xfId="4" applyNumberFormat="1" applyFont="1" applyFill="1" applyBorder="1" applyAlignment="1">
      <alignment horizontal="right" vertical="center"/>
    </xf>
    <xf numFmtId="0" fontId="6" fillId="0" borderId="11" xfId="0" applyFont="1" applyBorder="1" applyAlignment="1">
      <alignment horizontal="left" vertical="top"/>
    </xf>
    <xf numFmtId="2" fontId="6" fillId="0" borderId="12" xfId="0" applyNumberFormat="1" applyFont="1" applyBorder="1" applyAlignment="1">
      <alignment horizontal="right" vertical="center"/>
    </xf>
    <xf numFmtId="2" fontId="6" fillId="0" borderId="0" xfId="0" applyNumberFormat="1" applyFont="1" applyAlignment="1">
      <alignment horizontal="right" vertical="center"/>
    </xf>
    <xf numFmtId="165" fontId="6" fillId="0" borderId="13" xfId="4" applyNumberFormat="1" applyFont="1" applyFill="1" applyBorder="1" applyAlignment="1">
      <alignment horizontal="right" vertical="center"/>
    </xf>
    <xf numFmtId="2" fontId="6" fillId="0" borderId="15" xfId="0" applyNumberFormat="1" applyFont="1" applyBorder="1" applyAlignment="1">
      <alignment horizontal="right" vertical="center"/>
    </xf>
    <xf numFmtId="165" fontId="6" fillId="0" borderId="14" xfId="4" applyNumberFormat="1" applyFont="1" applyFill="1" applyBorder="1" applyAlignment="1">
      <alignment horizontal="right" vertical="center"/>
    </xf>
    <xf numFmtId="2" fontId="6" fillId="0" borderId="14" xfId="0" applyNumberFormat="1" applyFont="1" applyBorder="1" applyAlignment="1">
      <alignment horizontal="right" vertical="center"/>
    </xf>
    <xf numFmtId="0" fontId="6" fillId="0" borderId="0" xfId="0" applyFont="1" applyAlignment="1">
      <alignment vertical="top"/>
    </xf>
    <xf numFmtId="2" fontId="8" fillId="0" borderId="13" xfId="0" applyNumberFormat="1" applyFont="1" applyBorder="1" applyAlignment="1">
      <alignment horizontal="left" vertical="center"/>
    </xf>
    <xf numFmtId="2" fontId="8" fillId="0" borderId="15" xfId="0" applyNumberFormat="1" applyFont="1" applyBorder="1" applyAlignment="1">
      <alignment horizontal="left" vertical="center"/>
    </xf>
    <xf numFmtId="0" fontId="6" fillId="0" borderId="14" xfId="0" applyFont="1" applyBorder="1" applyAlignment="1">
      <alignment horizontal="center"/>
    </xf>
    <xf numFmtId="165" fontId="6" fillId="0" borderId="2" xfId="4" applyNumberFormat="1" applyFont="1" applyBorder="1"/>
    <xf numFmtId="165" fontId="6" fillId="0" borderId="3" xfId="4" applyNumberFormat="1" applyFont="1" applyBorder="1"/>
    <xf numFmtId="165" fontId="6" fillId="0" borderId="4" xfId="4" applyNumberFormat="1" applyFont="1" applyBorder="1"/>
    <xf numFmtId="165" fontId="6" fillId="0" borderId="10" xfId="4" applyNumberFormat="1" applyFont="1" applyBorder="1"/>
    <xf numFmtId="165" fontId="6" fillId="0" borderId="8" xfId="4" applyNumberFormat="1" applyFont="1" applyBorder="1"/>
    <xf numFmtId="165" fontId="6" fillId="0" borderId="9" xfId="4" applyNumberFormat="1" applyFont="1" applyBorder="1"/>
    <xf numFmtId="165" fontId="6" fillId="0" borderId="0" xfId="4" applyNumberFormat="1" applyFont="1" applyFill="1"/>
    <xf numFmtId="165" fontId="6" fillId="0" borderId="10" xfId="4" applyNumberFormat="1" applyFont="1" applyFill="1" applyBorder="1"/>
    <xf numFmtId="165" fontId="6" fillId="0" borderId="15" xfId="4" applyNumberFormat="1" applyFont="1" applyFill="1" applyBorder="1"/>
    <xf numFmtId="165" fontId="6" fillId="0" borderId="8" xfId="4" applyNumberFormat="1" applyFont="1" applyFill="1" applyBorder="1"/>
    <xf numFmtId="165" fontId="6" fillId="0" borderId="9" xfId="4" applyNumberFormat="1" applyFont="1" applyFill="1" applyBorder="1"/>
    <xf numFmtId="165" fontId="6" fillId="0" borderId="13" xfId="4" applyNumberFormat="1" applyFont="1" applyFill="1" applyBorder="1"/>
    <xf numFmtId="165" fontId="6" fillId="0" borderId="12" xfId="4" applyNumberFormat="1" applyFont="1" applyFill="1" applyBorder="1"/>
    <xf numFmtId="165" fontId="6" fillId="0" borderId="11" xfId="4" applyNumberFormat="1" applyFont="1" applyFill="1" applyBorder="1"/>
    <xf numFmtId="0" fontId="6" fillId="0" borderId="6" xfId="0" applyFont="1" applyBorder="1" applyAlignment="1">
      <alignment horizontal="left" vertical="top"/>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8" fillId="0" borderId="2" xfId="0" applyFont="1" applyBorder="1" applyAlignment="1">
      <alignment horizontal="center" wrapText="1"/>
    </xf>
    <xf numFmtId="0" fontId="8" fillId="0" borderId="4" xfId="0" applyFont="1" applyBorder="1" applyAlignment="1">
      <alignment horizontal="center" wrapText="1"/>
    </xf>
    <xf numFmtId="2" fontId="8" fillId="0" borderId="12" xfId="0" applyNumberFormat="1" applyFont="1" applyBorder="1" applyAlignment="1">
      <alignment horizontal="right" vertical="center"/>
    </xf>
    <xf numFmtId="2" fontId="8" fillId="0" borderId="15" xfId="0" applyNumberFormat="1" applyFont="1" applyBorder="1" applyAlignment="1">
      <alignment horizontal="right" vertical="center"/>
    </xf>
    <xf numFmtId="2" fontId="8" fillId="0" borderId="12" xfId="0" applyNumberFormat="1" applyFont="1" applyBorder="1" applyAlignment="1">
      <alignment horizontal="right"/>
    </xf>
    <xf numFmtId="2" fontId="8" fillId="0" borderId="15" xfId="0" applyNumberFormat="1" applyFont="1" applyBorder="1" applyAlignment="1">
      <alignment horizontal="right"/>
    </xf>
    <xf numFmtId="2" fontId="6" fillId="0" borderId="10" xfId="0" applyNumberFormat="1" applyFont="1" applyBorder="1" applyAlignment="1">
      <alignment horizontal="right"/>
    </xf>
    <xf numFmtId="2" fontId="6" fillId="0" borderId="12" xfId="0" applyNumberFormat="1" applyFont="1" applyBorder="1" applyAlignment="1">
      <alignment horizontal="right"/>
    </xf>
    <xf numFmtId="2" fontId="6" fillId="0" borderId="15" xfId="0" applyNumberFormat="1" applyFont="1" applyBorder="1" applyAlignment="1">
      <alignment horizontal="right"/>
    </xf>
    <xf numFmtId="0" fontId="8" fillId="0" borderId="8" xfId="0" applyFont="1" applyBorder="1" applyAlignment="1">
      <alignment vertical="center"/>
    </xf>
    <xf numFmtId="0" fontId="6" fillId="0" borderId="11" xfId="0" applyFont="1" applyBorder="1" applyAlignment="1">
      <alignment vertical="center"/>
    </xf>
    <xf numFmtId="0" fontId="8" fillId="0" borderId="11" xfId="0" applyFont="1" applyBorder="1" applyAlignment="1">
      <alignment horizontal="left" vertical="center"/>
    </xf>
    <xf numFmtId="0" fontId="6" fillId="0" borderId="13"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6" fillId="0" borderId="23" xfId="0" applyFont="1" applyBorder="1"/>
    <xf numFmtId="165" fontId="6" fillId="0" borderId="5" xfId="4" applyNumberFormat="1" applyFont="1" applyFill="1" applyBorder="1" applyAlignment="1">
      <alignment horizontal="right"/>
    </xf>
    <xf numFmtId="165" fontId="6" fillId="0" borderId="9" xfId="4" applyNumberFormat="1" applyFont="1" applyFill="1" applyBorder="1" applyAlignment="1">
      <alignment horizontal="right"/>
    </xf>
    <xf numFmtId="165" fontId="6" fillId="0" borderId="10" xfId="4" applyNumberFormat="1" applyFont="1" applyFill="1" applyBorder="1" applyAlignment="1">
      <alignment horizontal="right"/>
    </xf>
    <xf numFmtId="165" fontId="6" fillId="0" borderId="6" xfId="4" applyNumberFormat="1" applyFont="1" applyFill="1" applyBorder="1" applyAlignment="1">
      <alignment horizontal="right"/>
    </xf>
    <xf numFmtId="165" fontId="6" fillId="0" borderId="11" xfId="4" applyNumberFormat="1" applyFont="1" applyFill="1" applyBorder="1" applyAlignment="1">
      <alignment horizontal="right"/>
    </xf>
    <xf numFmtId="165" fontId="6" fillId="0" borderId="12" xfId="4" applyNumberFormat="1" applyFont="1" applyFill="1" applyBorder="1" applyAlignment="1">
      <alignment horizontal="right"/>
    </xf>
    <xf numFmtId="165" fontId="6" fillId="0" borderId="0" xfId="4" applyNumberFormat="1" applyFont="1" applyFill="1" applyAlignment="1">
      <alignment horizontal="right"/>
    </xf>
    <xf numFmtId="165" fontId="6" fillId="0" borderId="0" xfId="4" quotePrefix="1" applyNumberFormat="1" applyFont="1" applyFill="1" applyAlignment="1">
      <alignment horizontal="right"/>
    </xf>
    <xf numFmtId="165" fontId="6" fillId="0" borderId="6" xfId="4" quotePrefix="1" applyNumberFormat="1" applyFont="1" applyFill="1" applyBorder="1" applyAlignment="1">
      <alignment horizontal="right"/>
    </xf>
    <xf numFmtId="165" fontId="6" fillId="0" borderId="11" xfId="4" quotePrefix="1" applyNumberFormat="1" applyFont="1" applyFill="1" applyBorder="1" applyAlignment="1">
      <alignment horizontal="right"/>
    </xf>
    <xf numFmtId="165" fontId="6" fillId="0" borderId="12" xfId="4" quotePrefix="1" applyNumberFormat="1" applyFont="1" applyFill="1" applyBorder="1" applyAlignment="1">
      <alignment horizontal="right"/>
    </xf>
    <xf numFmtId="165" fontId="6" fillId="0" borderId="0" xfId="4" applyNumberFormat="1" applyFont="1" applyFill="1" applyBorder="1" applyAlignment="1">
      <alignment horizontal="right"/>
    </xf>
    <xf numFmtId="165" fontId="6" fillId="0" borderId="23" xfId="4" applyNumberFormat="1" applyFont="1" applyFill="1" applyBorder="1" applyAlignment="1">
      <alignment horizontal="right"/>
    </xf>
    <xf numFmtId="165" fontId="6" fillId="0" borderId="17" xfId="4" applyNumberFormat="1" applyFont="1" applyFill="1" applyBorder="1" applyAlignment="1">
      <alignment horizontal="right"/>
    </xf>
    <xf numFmtId="165" fontId="6" fillId="0" borderId="18" xfId="4" applyNumberFormat="1" applyFont="1" applyFill="1" applyBorder="1" applyAlignment="1">
      <alignment horizontal="right"/>
    </xf>
    <xf numFmtId="165" fontId="6" fillId="0" borderId="16" xfId="4" applyNumberFormat="1" applyFont="1" applyFill="1" applyBorder="1" applyAlignment="1">
      <alignment horizontal="right"/>
    </xf>
    <xf numFmtId="165" fontId="6" fillId="0" borderId="7" xfId="4" applyNumberFormat="1" applyFont="1" applyFill="1" applyBorder="1" applyAlignment="1">
      <alignment horizontal="right"/>
    </xf>
    <xf numFmtId="165" fontId="6" fillId="0" borderId="13" xfId="4" applyNumberFormat="1" applyFont="1" applyFill="1" applyBorder="1" applyAlignment="1">
      <alignment horizontal="right"/>
    </xf>
    <xf numFmtId="165" fontId="6" fillId="0" borderId="15" xfId="4" applyNumberFormat="1" applyFont="1" applyFill="1" applyBorder="1" applyAlignment="1">
      <alignment horizontal="right"/>
    </xf>
    <xf numFmtId="165" fontId="6" fillId="0" borderId="8" xfId="4" applyNumberFormat="1" applyFont="1" applyFill="1" applyBorder="1" applyAlignment="1">
      <alignment horizontal="right"/>
    </xf>
    <xf numFmtId="165" fontId="6" fillId="0" borderId="26" xfId="4" applyNumberFormat="1" applyFont="1" applyFill="1" applyBorder="1" applyAlignment="1">
      <alignment horizontal="right"/>
    </xf>
    <xf numFmtId="165" fontId="6" fillId="0" borderId="27" xfId="4" applyNumberFormat="1" applyFont="1" applyFill="1" applyBorder="1" applyAlignment="1">
      <alignment horizontal="right"/>
    </xf>
    <xf numFmtId="0" fontId="6" fillId="0" borderId="7"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xf>
    <xf numFmtId="0" fontId="6" fillId="0" borderId="7" xfId="0" applyFont="1" applyBorder="1" applyAlignment="1">
      <alignment horizontal="left"/>
    </xf>
    <xf numFmtId="164" fontId="6" fillId="0" borderId="8" xfId="0" applyNumberFormat="1" applyFont="1" applyBorder="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8" fillId="0" borderId="1" xfId="0" applyFont="1" applyBorder="1" applyAlignment="1">
      <alignment horizontal="center"/>
    </xf>
    <xf numFmtId="0" fontId="8" fillId="0" borderId="15" xfId="0" applyFont="1" applyBorder="1" applyAlignment="1">
      <alignment horizontal="center"/>
    </xf>
    <xf numFmtId="0" fontId="8" fillId="0" borderId="13" xfId="0" applyFont="1" applyBorder="1" applyAlignment="1">
      <alignment horizontal="center"/>
    </xf>
    <xf numFmtId="0" fontId="6" fillId="0" borderId="10" xfId="0" applyFont="1" applyBorder="1" applyAlignment="1">
      <alignment horizontal="center" wrapText="1"/>
    </xf>
    <xf numFmtId="0" fontId="8" fillId="0" borderId="8" xfId="0" applyFont="1" applyBorder="1" applyAlignment="1">
      <alignment horizontal="center"/>
    </xf>
    <xf numFmtId="0" fontId="8" fillId="0" borderId="10" xfId="0" applyFont="1" applyBorder="1" applyAlignment="1">
      <alignment horizontal="center"/>
    </xf>
    <xf numFmtId="0" fontId="6" fillId="0" borderId="3" xfId="0" applyFont="1" applyBorder="1" applyAlignment="1">
      <alignment horizontal="center" vertical="center"/>
    </xf>
    <xf numFmtId="165" fontId="6" fillId="0" borderId="12" xfId="4" applyNumberFormat="1" applyFont="1" applyBorder="1" applyAlignment="1">
      <alignment horizontal="right"/>
    </xf>
    <xf numFmtId="165" fontId="8" fillId="0" borderId="3" xfId="4" applyNumberFormat="1" applyFont="1" applyBorder="1" applyAlignment="1">
      <alignment horizontal="right"/>
    </xf>
    <xf numFmtId="165" fontId="8" fillId="0" borderId="4" xfId="4" applyNumberFormat="1" applyFont="1" applyBorder="1" applyAlignment="1">
      <alignment horizontal="right"/>
    </xf>
    <xf numFmtId="165" fontId="8" fillId="0" borderId="2" xfId="4" applyNumberFormat="1" applyFont="1" applyBorder="1" applyAlignment="1">
      <alignment horizontal="right"/>
    </xf>
    <xf numFmtId="165" fontId="6" fillId="0" borderId="2" xfId="4" applyNumberFormat="1" applyFont="1" applyBorder="1" applyAlignment="1">
      <alignment horizontal="right"/>
    </xf>
    <xf numFmtId="165" fontId="6" fillId="0" borderId="3" xfId="4" applyNumberFormat="1" applyFont="1" applyBorder="1" applyAlignment="1">
      <alignment horizontal="right"/>
    </xf>
    <xf numFmtId="165" fontId="6" fillId="0" borderId="4" xfId="4" applyNumberFormat="1" applyFont="1" applyBorder="1" applyAlignment="1">
      <alignment horizontal="right"/>
    </xf>
    <xf numFmtId="165" fontId="8" fillId="0" borderId="8" xfId="4" applyNumberFormat="1" applyFont="1" applyBorder="1" applyAlignment="1">
      <alignment horizontal="right"/>
    </xf>
    <xf numFmtId="165" fontId="8" fillId="0" borderId="9" xfId="4" applyNumberFormat="1" applyFont="1" applyBorder="1" applyAlignment="1">
      <alignment horizontal="right"/>
    </xf>
    <xf numFmtId="165" fontId="8" fillId="0" borderId="10" xfId="4" applyNumberFormat="1" applyFont="1" applyBorder="1" applyAlignment="1">
      <alignment horizontal="right"/>
    </xf>
    <xf numFmtId="165" fontId="6" fillId="0" borderId="8" xfId="4" applyNumberFormat="1" applyFont="1" applyBorder="1" applyAlignment="1">
      <alignment horizontal="right"/>
    </xf>
    <xf numFmtId="165" fontId="6" fillId="0" borderId="9" xfId="4" applyNumberFormat="1" applyFont="1" applyBorder="1" applyAlignment="1">
      <alignment horizontal="right"/>
    </xf>
    <xf numFmtId="165" fontId="6" fillId="0" borderId="10" xfId="4" applyNumberFormat="1" applyFont="1" applyBorder="1" applyAlignment="1">
      <alignment horizontal="right"/>
    </xf>
    <xf numFmtId="165" fontId="8" fillId="0" borderId="11" xfId="4" applyNumberFormat="1" applyFont="1" applyBorder="1" applyAlignment="1">
      <alignment horizontal="right"/>
    </xf>
    <xf numFmtId="165" fontId="8" fillId="0" borderId="0" xfId="4" applyNumberFormat="1" applyFont="1" applyBorder="1" applyAlignment="1">
      <alignment horizontal="right"/>
    </xf>
    <xf numFmtId="165" fontId="8" fillId="0" borderId="12" xfId="4" applyNumberFormat="1" applyFont="1" applyBorder="1" applyAlignment="1">
      <alignment horizontal="right"/>
    </xf>
    <xf numFmtId="165" fontId="6" fillId="0" borderId="11" xfId="4" applyNumberFormat="1" applyFont="1" applyBorder="1" applyAlignment="1">
      <alignment horizontal="right"/>
    </xf>
    <xf numFmtId="165" fontId="6" fillId="0" borderId="0" xfId="4" applyNumberFormat="1" applyFont="1" applyBorder="1" applyAlignment="1">
      <alignment horizontal="right"/>
    </xf>
    <xf numFmtId="165" fontId="8" fillId="0" borderId="13" xfId="4" applyNumberFormat="1" applyFont="1" applyBorder="1" applyAlignment="1">
      <alignment horizontal="right"/>
    </xf>
    <xf numFmtId="165" fontId="8" fillId="0" borderId="14" xfId="4" applyNumberFormat="1" applyFont="1" applyBorder="1" applyAlignment="1">
      <alignment horizontal="right"/>
    </xf>
    <xf numFmtId="165" fontId="8" fillId="0" borderId="15" xfId="4" applyNumberFormat="1" applyFont="1" applyBorder="1" applyAlignment="1">
      <alignment horizontal="right"/>
    </xf>
    <xf numFmtId="165" fontId="6" fillId="0" borderId="13" xfId="4" applyNumberFormat="1" applyFont="1" applyBorder="1" applyAlignment="1">
      <alignment horizontal="right"/>
    </xf>
    <xf numFmtId="165" fontId="6" fillId="0" borderId="14" xfId="4" applyNumberFormat="1" applyFont="1" applyBorder="1" applyAlignment="1">
      <alignment horizontal="right"/>
    </xf>
    <xf numFmtId="165" fontId="6" fillId="0" borderId="15" xfId="4" applyNumberFormat="1" applyFont="1" applyBorder="1" applyAlignment="1">
      <alignment horizontal="right"/>
    </xf>
    <xf numFmtId="165" fontId="8" fillId="0" borderId="7" xfId="4" applyNumberFormat="1" applyFont="1" applyBorder="1" applyAlignment="1">
      <alignment horizontal="right"/>
    </xf>
    <xf numFmtId="165" fontId="8" fillId="0" borderId="0" xfId="4" applyNumberFormat="1" applyFont="1" applyFill="1"/>
    <xf numFmtId="165" fontId="8" fillId="0" borderId="10" xfId="4" applyNumberFormat="1" applyFont="1" applyFill="1" applyBorder="1"/>
    <xf numFmtId="165" fontId="8" fillId="0" borderId="12" xfId="4" applyNumberFormat="1" applyFont="1" applyFill="1" applyBorder="1"/>
    <xf numFmtId="165" fontId="8" fillId="0" borderId="0" xfId="4" applyNumberFormat="1" applyFont="1" applyFill="1" applyBorder="1"/>
    <xf numFmtId="165" fontId="8" fillId="0" borderId="3" xfId="4" applyNumberFormat="1" applyFont="1" applyFill="1" applyBorder="1"/>
    <xf numFmtId="165" fontId="8" fillId="0" borderId="2" xfId="4" applyNumberFormat="1" applyFont="1" applyFill="1" applyBorder="1"/>
    <xf numFmtId="165" fontId="8" fillId="0" borderId="4" xfId="4" applyNumberFormat="1" applyFont="1" applyFill="1" applyBorder="1"/>
    <xf numFmtId="165" fontId="8" fillId="0" borderId="8" xfId="4" applyNumberFormat="1" applyFont="1" applyBorder="1"/>
    <xf numFmtId="165" fontId="8" fillId="0" borderId="9" xfId="4" applyNumberFormat="1" applyFont="1" applyBorder="1"/>
    <xf numFmtId="165" fontId="8" fillId="0" borderId="0" xfId="4" applyNumberFormat="1" applyFont="1" applyBorder="1"/>
    <xf numFmtId="165" fontId="8" fillId="0" borderId="10" xfId="4" applyNumberFormat="1" applyFont="1" applyBorder="1"/>
    <xf numFmtId="165" fontId="8" fillId="0" borderId="11" xfId="4" applyNumberFormat="1" applyFont="1" applyBorder="1"/>
    <xf numFmtId="165" fontId="8" fillId="0" borderId="12" xfId="4" applyNumberFormat="1" applyFont="1" applyBorder="1"/>
    <xf numFmtId="165" fontId="8" fillId="0" borderId="13" xfId="4" applyNumberFormat="1" applyFont="1" applyBorder="1"/>
    <xf numFmtId="165" fontId="8" fillId="0" borderId="14" xfId="4" applyNumberFormat="1" applyFont="1" applyBorder="1"/>
    <xf numFmtId="165" fontId="8" fillId="0" borderId="15" xfId="4" applyNumberFormat="1" applyFont="1" applyBorder="1"/>
    <xf numFmtId="165" fontId="8" fillId="0" borderId="13" xfId="4" applyNumberFormat="1" applyFont="1" applyFill="1" applyBorder="1"/>
    <xf numFmtId="165" fontId="8" fillId="0" borderId="14" xfId="4" applyNumberFormat="1" applyFont="1" applyFill="1" applyBorder="1"/>
    <xf numFmtId="165" fontId="8" fillId="0" borderId="15" xfId="4" applyNumberFormat="1" applyFont="1" applyFill="1" applyBorder="1"/>
    <xf numFmtId="165" fontId="6" fillId="0" borderId="18" xfId="4" applyNumberFormat="1" applyFont="1" applyBorder="1"/>
    <xf numFmtId="165" fontId="6" fillId="0" borderId="17" xfId="4" applyNumberFormat="1" applyFont="1" applyBorder="1"/>
    <xf numFmtId="165" fontId="6" fillId="0" borderId="16" xfId="4" applyNumberFormat="1" applyFont="1" applyBorder="1"/>
    <xf numFmtId="0" fontId="8" fillId="0" borderId="14" xfId="0" applyFont="1" applyBorder="1" applyAlignment="1">
      <alignment horizontal="left"/>
    </xf>
    <xf numFmtId="0" fontId="9" fillId="0" borderId="0" xfId="3" quotePrefix="1" applyFont="1" applyFill="1"/>
    <xf numFmtId="0" fontId="6" fillId="0" borderId="0" xfId="0" quotePrefix="1" applyFont="1"/>
    <xf numFmtId="0" fontId="11" fillId="0" borderId="0" xfId="1" applyFont="1"/>
    <xf numFmtId="0" fontId="11" fillId="0" borderId="0" xfId="0" applyFont="1"/>
    <xf numFmtId="0" fontId="12" fillId="0" borderId="0" xfId="0" applyFont="1"/>
    <xf numFmtId="0" fontId="13" fillId="4" borderId="0" xfId="7" applyFont="1" applyFill="1"/>
    <xf numFmtId="0" fontId="6" fillId="0" borderId="0" xfId="0" applyFont="1" applyAlignment="1">
      <alignment vertical="top" wrapText="1"/>
    </xf>
    <xf numFmtId="166" fontId="6" fillId="0" borderId="17" xfId="11" applyNumberFormat="1" applyFont="1" applyBorder="1"/>
    <xf numFmtId="166" fontId="6" fillId="0" borderId="16" xfId="11" applyNumberFormat="1" applyFont="1" applyBorder="1"/>
    <xf numFmtId="166" fontId="6" fillId="0" borderId="18" xfId="11" applyNumberFormat="1" applyFont="1" applyBorder="1"/>
    <xf numFmtId="1" fontId="6" fillId="0" borderId="9" xfId="0" applyNumberFormat="1" applyFont="1" applyBorder="1" applyAlignment="1">
      <alignment horizontal="center"/>
    </xf>
    <xf numFmtId="1" fontId="6" fillId="0" borderId="8" xfId="0" applyNumberFormat="1" applyFont="1" applyBorder="1"/>
    <xf numFmtId="1" fontId="6" fillId="0" borderId="11" xfId="0" applyNumberFormat="1" applyFont="1" applyBorder="1"/>
    <xf numFmtId="1" fontId="6" fillId="0" borderId="13" xfId="0" applyNumberFormat="1" applyFont="1" applyBorder="1"/>
    <xf numFmtId="2" fontId="8" fillId="0" borderId="10" xfId="0" applyNumberFormat="1" applyFont="1" applyBorder="1" applyAlignment="1">
      <alignment horizontal="right"/>
    </xf>
    <xf numFmtId="2" fontId="6" fillId="0" borderId="10" xfId="0" applyNumberFormat="1" applyFont="1" applyBorder="1" applyAlignment="1">
      <alignment horizontal="right" vertical="center"/>
    </xf>
    <xf numFmtId="1" fontId="6" fillId="0" borderId="10" xfId="0" applyNumberFormat="1" applyFont="1" applyBorder="1" applyAlignment="1">
      <alignment horizontal="right" vertical="center"/>
    </xf>
    <xf numFmtId="1" fontId="6" fillId="0" borderId="5" xfId="0" applyNumberFormat="1" applyFont="1" applyBorder="1" applyAlignment="1">
      <alignment horizontal="right" vertical="center"/>
    </xf>
    <xf numFmtId="1" fontId="6" fillId="0" borderId="12" xfId="0" applyNumberFormat="1" applyFont="1" applyBorder="1" applyAlignment="1">
      <alignment horizontal="right" vertical="center"/>
    </xf>
    <xf numFmtId="1" fontId="6" fillId="0" borderId="6" xfId="0" applyNumberFormat="1" applyFont="1" applyBorder="1" applyAlignment="1">
      <alignment horizontal="right" vertical="center"/>
    </xf>
    <xf numFmtId="1" fontId="8" fillId="0" borderId="3" xfId="0" applyNumberFormat="1" applyFont="1" applyBorder="1" applyAlignment="1">
      <alignment horizontal="right"/>
    </xf>
    <xf numFmtId="2" fontId="8" fillId="0" borderId="4" xfId="0" applyNumberFormat="1" applyFont="1" applyBorder="1" applyAlignment="1">
      <alignment horizontal="right"/>
    </xf>
    <xf numFmtId="1" fontId="6" fillId="0" borderId="3" xfId="0" applyNumberFormat="1" applyFont="1" applyBorder="1" applyAlignment="1">
      <alignment horizontal="right" vertical="center"/>
    </xf>
    <xf numFmtId="1" fontId="6" fillId="0" borderId="4" xfId="0" applyNumberFormat="1" applyFont="1" applyBorder="1" applyAlignment="1">
      <alignment horizontal="right" vertical="center"/>
    </xf>
    <xf numFmtId="1" fontId="6" fillId="0" borderId="1" xfId="0" applyNumberFormat="1" applyFont="1" applyBorder="1" applyAlignment="1">
      <alignment horizontal="right"/>
    </xf>
    <xf numFmtId="1" fontId="8" fillId="0" borderId="2" xfId="0" applyNumberFormat="1" applyFont="1" applyBorder="1" applyAlignment="1">
      <alignment horizontal="right"/>
    </xf>
    <xf numFmtId="1" fontId="6" fillId="0" borderId="9" xfId="0" applyNumberFormat="1" applyFont="1" applyBorder="1" applyAlignment="1">
      <alignment horizontal="right" vertical="center"/>
    </xf>
    <xf numFmtId="2" fontId="6" fillId="0" borderId="9" xfId="0" applyNumberFormat="1" applyFont="1" applyBorder="1" applyAlignment="1">
      <alignment horizontal="right" vertical="center"/>
    </xf>
    <xf numFmtId="1" fontId="6" fillId="0" borderId="8" xfId="0" applyNumberFormat="1" applyFont="1" applyBorder="1" applyAlignment="1">
      <alignment horizontal="right" vertical="center"/>
    </xf>
    <xf numFmtId="1" fontId="6" fillId="0" borderId="11" xfId="0" applyNumberFormat="1" applyFont="1" applyBorder="1" applyAlignment="1">
      <alignment horizontal="right" vertical="center"/>
    </xf>
    <xf numFmtId="1" fontId="6" fillId="0" borderId="13" xfId="0" applyNumberFormat="1" applyFont="1" applyBorder="1" applyAlignment="1">
      <alignment horizontal="right" vertical="center"/>
    </xf>
    <xf numFmtId="165" fontId="6" fillId="0" borderId="8" xfId="4" applyNumberFormat="1" applyFont="1" applyFill="1" applyBorder="1" applyAlignment="1">
      <alignment horizontal="right" vertical="center"/>
    </xf>
    <xf numFmtId="165" fontId="6" fillId="0" borderId="9" xfId="4" applyNumberFormat="1" applyFont="1" applyFill="1" applyBorder="1" applyAlignment="1">
      <alignment horizontal="right" vertical="center"/>
    </xf>
    <xf numFmtId="1" fontId="8" fillId="0" borderId="9" xfId="0" applyNumberFormat="1" applyFont="1" applyBorder="1" applyAlignment="1">
      <alignment horizontal="right"/>
    </xf>
    <xf numFmtId="1" fontId="6" fillId="0" borderId="15" xfId="0" applyNumberFormat="1" applyFont="1" applyBorder="1" applyAlignment="1">
      <alignment horizontal="right" vertical="center"/>
    </xf>
    <xf numFmtId="1" fontId="6" fillId="0" borderId="10" xfId="0" applyNumberFormat="1" applyFont="1" applyBorder="1" applyAlignment="1">
      <alignment horizontal="right"/>
    </xf>
    <xf numFmtId="1" fontId="6" fillId="0" borderId="12" xfId="0" applyNumberFormat="1" applyFont="1" applyBorder="1" applyAlignment="1">
      <alignment horizontal="right"/>
    </xf>
    <xf numFmtId="1" fontId="6" fillId="0" borderId="15" xfId="0" applyNumberFormat="1" applyFont="1" applyBorder="1" applyAlignment="1">
      <alignment horizontal="right"/>
    </xf>
    <xf numFmtId="164" fontId="6" fillId="0" borderId="0" xfId="0" applyNumberFormat="1" applyFont="1" applyAlignment="1">
      <alignment horizontal="right"/>
    </xf>
    <xf numFmtId="164" fontId="6" fillId="0" borderId="14" xfId="0" applyNumberFormat="1" applyFont="1" applyBorder="1" applyAlignment="1">
      <alignment horizontal="right"/>
    </xf>
    <xf numFmtId="165" fontId="6" fillId="0" borderId="0" xfId="4" applyNumberFormat="1" applyFont="1" applyFill="1" applyBorder="1" applyAlignment="1">
      <alignment horizontal="right" wrapText="1"/>
    </xf>
    <xf numFmtId="2" fontId="6" fillId="0" borderId="0" xfId="0" applyNumberFormat="1" applyFont="1" applyAlignment="1">
      <alignment horizontal="right" wrapText="1"/>
    </xf>
    <xf numFmtId="2" fontId="6" fillId="0" borderId="12" xfId="0" applyNumberFormat="1" applyFont="1" applyBorder="1" applyAlignment="1">
      <alignment horizontal="right" wrapText="1"/>
    </xf>
    <xf numFmtId="165" fontId="6" fillId="0" borderId="11" xfId="4" applyNumberFormat="1" applyFont="1" applyFill="1" applyBorder="1" applyAlignment="1">
      <alignment horizontal="right" wrapText="1"/>
    </xf>
    <xf numFmtId="165" fontId="6" fillId="0" borderId="14" xfId="4" applyNumberFormat="1" applyFont="1" applyFill="1" applyBorder="1" applyAlignment="1">
      <alignment horizontal="right" wrapText="1"/>
    </xf>
    <xf numFmtId="2" fontId="6" fillId="0" borderId="14" xfId="0" applyNumberFormat="1" applyFont="1" applyBorder="1" applyAlignment="1">
      <alignment horizontal="right" wrapText="1"/>
    </xf>
    <xf numFmtId="2" fontId="6" fillId="0" borderId="15" xfId="0" applyNumberFormat="1" applyFont="1" applyBorder="1" applyAlignment="1">
      <alignment horizontal="right" wrapText="1"/>
    </xf>
    <xf numFmtId="165" fontId="6" fillId="0" borderId="13" xfId="4" applyNumberFormat="1" applyFont="1" applyFill="1" applyBorder="1" applyAlignment="1">
      <alignment horizontal="right" wrapText="1"/>
    </xf>
    <xf numFmtId="165" fontId="6" fillId="0" borderId="2" xfId="4" applyNumberFormat="1" applyFont="1" applyFill="1" applyBorder="1" applyAlignment="1">
      <alignment horizontal="right" wrapText="1"/>
    </xf>
    <xf numFmtId="2" fontId="6" fillId="0" borderId="0" xfId="0" applyNumberFormat="1" applyFont="1" applyAlignment="1">
      <alignment horizontal="right"/>
    </xf>
    <xf numFmtId="2" fontId="6" fillId="0" borderId="14" xfId="0" applyNumberFormat="1" applyFont="1" applyBorder="1" applyAlignment="1">
      <alignment horizontal="right"/>
    </xf>
    <xf numFmtId="2" fontId="6" fillId="0" borderId="9" xfId="0" applyNumberFormat="1" applyFont="1" applyBorder="1" applyAlignment="1">
      <alignment horizontal="right"/>
    </xf>
    <xf numFmtId="165" fontId="6" fillId="0" borderId="14" xfId="4" applyNumberFormat="1" applyFont="1" applyFill="1" applyBorder="1" applyAlignment="1">
      <alignment horizontal="right"/>
    </xf>
    <xf numFmtId="1" fontId="8" fillId="0" borderId="11" xfId="0" applyNumberFormat="1" applyFont="1" applyBorder="1" applyAlignment="1">
      <alignment horizontal="right"/>
    </xf>
    <xf numFmtId="1" fontId="8" fillId="0" borderId="12" xfId="0" applyNumberFormat="1" applyFont="1" applyBorder="1" applyAlignment="1">
      <alignment horizontal="right"/>
    </xf>
    <xf numFmtId="1" fontId="8" fillId="0" borderId="13" xfId="0" applyNumberFormat="1" applyFont="1" applyBorder="1" applyAlignment="1">
      <alignment horizontal="right"/>
    </xf>
    <xf numFmtId="1" fontId="8" fillId="0" borderId="15" xfId="0" applyNumberFormat="1" applyFont="1" applyBorder="1" applyAlignment="1">
      <alignment horizontal="right"/>
    </xf>
    <xf numFmtId="165" fontId="6" fillId="0" borderId="8" xfId="4" applyNumberFormat="1" applyFont="1" applyFill="1" applyBorder="1" applyAlignment="1">
      <alignment horizontal="right" wrapText="1"/>
    </xf>
    <xf numFmtId="2" fontId="6" fillId="0" borderId="10" xfId="0" applyNumberFormat="1" applyFont="1" applyBorder="1" applyAlignment="1">
      <alignment horizontal="right" wrapText="1"/>
    </xf>
    <xf numFmtId="165" fontId="6" fillId="0" borderId="9" xfId="4" applyNumberFormat="1" applyFont="1" applyFill="1" applyBorder="1" applyAlignment="1">
      <alignment horizontal="right" wrapText="1"/>
    </xf>
    <xf numFmtId="2" fontId="6" fillId="0" borderId="9" xfId="0" applyNumberFormat="1" applyFont="1" applyBorder="1" applyAlignment="1">
      <alignment horizontal="right" wrapText="1"/>
    </xf>
    <xf numFmtId="2" fontId="6" fillId="0" borderId="3" xfId="0" applyNumberFormat="1" applyFont="1" applyBorder="1" applyAlignment="1">
      <alignment horizontal="right" wrapText="1"/>
    </xf>
    <xf numFmtId="165" fontId="6" fillId="0" borderId="3" xfId="4" applyNumberFormat="1" applyFont="1" applyFill="1" applyBorder="1" applyAlignment="1">
      <alignment horizontal="right" wrapText="1"/>
    </xf>
    <xf numFmtId="2" fontId="6" fillId="0" borderId="4" xfId="0" applyNumberFormat="1" applyFont="1" applyBorder="1" applyAlignment="1">
      <alignment horizontal="right"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6" fillId="0" borderId="10" xfId="0" applyFont="1" applyBorder="1" applyAlignment="1">
      <alignment horizontal="center"/>
    </xf>
    <xf numFmtId="0" fontId="6" fillId="0" borderId="15" xfId="0" applyFont="1" applyBorder="1" applyAlignment="1">
      <alignment horizontal="center"/>
    </xf>
    <xf numFmtId="0" fontId="6" fillId="0" borderId="9" xfId="0" applyFont="1" applyBorder="1" applyAlignment="1">
      <alignment horizontal="center"/>
    </xf>
    <xf numFmtId="0" fontId="6" fillId="0" borderId="0" xfId="0" applyFont="1" applyAlignment="1">
      <alignment horizontal="left"/>
    </xf>
    <xf numFmtId="0" fontId="6" fillId="0" borderId="13"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1" xfId="0" applyFont="1" applyBorder="1" applyAlignment="1">
      <alignment horizontal="center"/>
    </xf>
    <xf numFmtId="0" fontId="6" fillId="0" borderId="1" xfId="0" applyFont="1" applyBorder="1" applyAlignment="1">
      <alignment horizontal="center" wrapText="1"/>
    </xf>
    <xf numFmtId="0" fontId="6" fillId="0" borderId="15" xfId="0" applyFont="1" applyBorder="1" applyAlignment="1">
      <alignment horizontal="center" wrapText="1"/>
    </xf>
    <xf numFmtId="0" fontId="14" fillId="4" borderId="0" xfId="3" applyFont="1" applyFill="1"/>
    <xf numFmtId="4" fontId="8" fillId="0" borderId="4" xfId="0" applyNumberFormat="1" applyFont="1" applyBorder="1" applyAlignment="1">
      <alignment horizontal="right"/>
    </xf>
    <xf numFmtId="0" fontId="6" fillId="0" borderId="11" xfId="0" applyFont="1" applyBorder="1" applyAlignment="1">
      <alignment horizontal="left" vertical="center" wrapText="1"/>
    </xf>
    <xf numFmtId="0" fontId="6" fillId="0" borderId="0" xfId="0" applyFont="1" applyAlignment="1">
      <alignment horizontal="center" wrapText="1"/>
    </xf>
    <xf numFmtId="0" fontId="6" fillId="0" borderId="14" xfId="0" applyFont="1" applyBorder="1" applyAlignment="1">
      <alignment horizontal="center" wrapText="1"/>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6" fillId="0" borderId="7" xfId="0" applyFont="1" applyBorder="1" applyAlignment="1">
      <alignment horizontal="left" wrapText="1"/>
    </xf>
    <xf numFmtId="0" fontId="6" fillId="0" borderId="13" xfId="0" applyFont="1" applyBorder="1" applyAlignment="1">
      <alignment horizontal="left" wrapText="1"/>
    </xf>
    <xf numFmtId="0" fontId="6" fillId="0" borderId="15" xfId="0" applyFont="1" applyBorder="1" applyAlignment="1">
      <alignment horizontal="left" wrapText="1"/>
    </xf>
    <xf numFmtId="0" fontId="6" fillId="0" borderId="4" xfId="0" applyFont="1" applyBorder="1" applyAlignment="1">
      <alignment horizontal="left" vertical="center" wrapText="1"/>
    </xf>
    <xf numFmtId="0" fontId="6" fillId="0" borderId="12" xfId="0" applyFont="1" applyBorder="1" applyAlignment="1">
      <alignment horizontal="left" wrapText="1"/>
    </xf>
    <xf numFmtId="0" fontId="6" fillId="0" borderId="10" xfId="0" applyFont="1" applyBorder="1" applyAlignment="1">
      <alignment horizontal="left" wrapText="1"/>
    </xf>
    <xf numFmtId="1" fontId="6" fillId="0" borderId="10" xfId="0" applyNumberFormat="1" applyFont="1" applyBorder="1" applyAlignment="1">
      <alignment horizontal="left" vertical="center"/>
    </xf>
    <xf numFmtId="1" fontId="6" fillId="0" borderId="12" xfId="0" applyNumberFormat="1" applyFont="1" applyBorder="1" applyAlignment="1">
      <alignment horizontal="left"/>
    </xf>
    <xf numFmtId="1" fontId="6" fillId="0" borderId="15" xfId="0" applyNumberFormat="1" applyFont="1" applyBorder="1" applyAlignment="1">
      <alignment horizontal="left"/>
    </xf>
    <xf numFmtId="1" fontId="6" fillId="0" borderId="10" xfId="0" applyNumberFormat="1" applyFont="1" applyBorder="1" applyAlignment="1">
      <alignment horizontal="left"/>
    </xf>
    <xf numFmtId="0" fontId="8" fillId="0" borderId="10" xfId="0" applyFont="1" applyBorder="1" applyAlignment="1">
      <alignment horizontal="center" wrapText="1"/>
    </xf>
    <xf numFmtId="0" fontId="8" fillId="0" borderId="15" xfId="0" applyFont="1" applyBorder="1" applyAlignment="1">
      <alignment horizontal="center" wrapText="1"/>
    </xf>
    <xf numFmtId="0" fontId="6" fillId="0" borderId="8" xfId="0" applyFont="1" applyBorder="1" applyAlignment="1">
      <alignment horizontal="center" wrapText="1"/>
    </xf>
    <xf numFmtId="0" fontId="8" fillId="0" borderId="10" xfId="5" applyFont="1" applyBorder="1" applyAlignment="1">
      <alignment horizontal="center" wrapText="1"/>
    </xf>
    <xf numFmtId="0" fontId="8" fillId="0" borderId="5" xfId="5" applyFont="1" applyBorder="1" applyAlignment="1">
      <alignment horizontal="center" wrapText="1"/>
    </xf>
    <xf numFmtId="0" fontId="8" fillId="0" borderId="0" xfId="0" applyFont="1" applyAlignment="1">
      <alignment wrapText="1"/>
    </xf>
    <xf numFmtId="0" fontId="6" fillId="0" borderId="13" xfId="0" applyFont="1" applyBorder="1" applyAlignment="1">
      <alignment horizontal="center" wrapText="1"/>
    </xf>
    <xf numFmtId="0" fontId="8" fillId="0" borderId="8" xfId="0" applyFont="1" applyBorder="1" applyAlignment="1">
      <alignment horizontal="center" wrapText="1"/>
    </xf>
    <xf numFmtId="2" fontId="6" fillId="0" borderId="15" xfId="0" applyNumberFormat="1" applyFont="1" applyBorder="1" applyAlignment="1">
      <alignment horizontal="center" wrapText="1"/>
    </xf>
    <xf numFmtId="2" fontId="6" fillId="0" borderId="14" xfId="0" applyNumberFormat="1" applyFont="1" applyBorder="1" applyAlignment="1">
      <alignment horizontal="center" wrapText="1"/>
    </xf>
    <xf numFmtId="0" fontId="8" fillId="0" borderId="13" xfId="0" applyFont="1" applyBorder="1" applyAlignment="1">
      <alignment horizontal="center" wrapText="1"/>
    </xf>
    <xf numFmtId="164" fontId="8" fillId="0" borderId="14" xfId="0" applyNumberFormat="1" applyFont="1" applyBorder="1" applyAlignment="1">
      <alignment horizontal="center" wrapText="1"/>
    </xf>
    <xf numFmtId="164" fontId="8" fillId="0" borderId="15" xfId="0" applyNumberFormat="1" applyFont="1" applyBorder="1" applyAlignment="1">
      <alignment horizontal="center" wrapText="1"/>
    </xf>
    <xf numFmtId="0" fontId="6" fillId="0" borderId="11" xfId="0" applyFont="1" applyBorder="1" applyAlignment="1">
      <alignment horizontal="center"/>
    </xf>
    <xf numFmtId="0" fontId="6" fillId="0" borderId="12" xfId="0" applyFont="1" applyBorder="1" applyAlignment="1">
      <alignment horizontal="center"/>
    </xf>
    <xf numFmtId="0" fontId="6" fillId="0" borderId="2" xfId="2" applyFont="1" applyBorder="1" applyAlignment="1">
      <alignment horizontal="center"/>
    </xf>
    <xf numFmtId="0" fontId="6" fillId="0" borderId="4" xfId="2" applyFont="1" applyBorder="1" applyAlignment="1">
      <alignment horizontal="center"/>
    </xf>
    <xf numFmtId="0" fontId="6" fillId="0" borderId="2" xfId="2" applyFont="1" applyBorder="1" applyAlignment="1">
      <alignment horizontal="center" wrapText="1"/>
    </xf>
    <xf numFmtId="0" fontId="6" fillId="0" borderId="3" xfId="2" applyFont="1" applyBorder="1" applyAlignment="1">
      <alignment horizontal="center"/>
    </xf>
    <xf numFmtId="0" fontId="6" fillId="0" borderId="3" xfId="2" applyFont="1" applyBorder="1" applyAlignment="1">
      <alignment horizontal="center" wrapText="1"/>
    </xf>
    <xf numFmtId="0" fontId="6" fillId="0" borderId="4" xfId="2" applyFont="1" applyBorder="1" applyAlignment="1">
      <alignment horizontal="center" wrapText="1"/>
    </xf>
    <xf numFmtId="0" fontId="6" fillId="0" borderId="9" xfId="2" applyFont="1" applyBorder="1" applyAlignment="1">
      <alignment horizontal="left"/>
    </xf>
    <xf numFmtId="0" fontId="6" fillId="0" borderId="0" xfId="2" applyFont="1" applyAlignment="1">
      <alignment horizontal="left"/>
    </xf>
    <xf numFmtId="0" fontId="6" fillId="0" borderId="14" xfId="2" quotePrefix="1" applyFont="1" applyBorder="1" applyAlignment="1">
      <alignment horizontal="left"/>
    </xf>
    <xf numFmtId="2" fontId="6" fillId="0" borderId="8" xfId="2" applyNumberFormat="1" applyFont="1" applyBorder="1"/>
    <xf numFmtId="2" fontId="6" fillId="0" borderId="10" xfId="2" applyNumberFormat="1" applyFont="1" applyBorder="1"/>
    <xf numFmtId="2" fontId="6" fillId="0" borderId="9" xfId="2" applyNumberFormat="1" applyFont="1" applyBorder="1"/>
    <xf numFmtId="2" fontId="6" fillId="0" borderId="11" xfId="2" applyNumberFormat="1" applyFont="1" applyBorder="1"/>
    <xf numFmtId="2" fontId="6" fillId="0" borderId="12" xfId="2" applyNumberFormat="1" applyFont="1" applyBorder="1"/>
    <xf numFmtId="2" fontId="6" fillId="0" borderId="0" xfId="2" applyNumberFormat="1" applyFont="1"/>
    <xf numFmtId="2" fontId="6" fillId="0" borderId="13" xfId="2" applyNumberFormat="1" applyFont="1" applyBorder="1"/>
    <xf numFmtId="2" fontId="6" fillId="0" borderId="15" xfId="2" applyNumberFormat="1" applyFont="1" applyBorder="1"/>
    <xf numFmtId="2" fontId="6" fillId="0" borderId="14" xfId="2" applyNumberFormat="1" applyFont="1" applyBorder="1"/>
    <xf numFmtId="0" fontId="6" fillId="0" borderId="0" xfId="2" applyFont="1"/>
    <xf numFmtId="49" fontId="10" fillId="0" borderId="5" xfId="0" applyNumberFormat="1" applyFont="1" applyBorder="1" applyAlignment="1">
      <alignment horizontal="left" wrapText="1"/>
    </xf>
    <xf numFmtId="165" fontId="6" fillId="0" borderId="5" xfId="4" applyNumberFormat="1" applyFont="1" applyFill="1" applyBorder="1"/>
    <xf numFmtId="49" fontId="10" fillId="0" borderId="6" xfId="0" applyNumberFormat="1" applyFont="1" applyBorder="1" applyAlignment="1">
      <alignment horizontal="left" wrapText="1"/>
    </xf>
    <xf numFmtId="165" fontId="6" fillId="0" borderId="6" xfId="4" applyNumberFormat="1" applyFont="1" applyFill="1" applyBorder="1"/>
    <xf numFmtId="49" fontId="10" fillId="0" borderId="7" xfId="0" applyNumberFormat="1" applyFont="1" applyBorder="1" applyAlignment="1">
      <alignment horizontal="left" wrapText="1"/>
    </xf>
    <xf numFmtId="165" fontId="6" fillId="0" borderId="7" xfId="4" applyNumberFormat="1" applyFont="1" applyFill="1" applyBorder="1"/>
    <xf numFmtId="0" fontId="6" fillId="0" borderId="5" xfId="0" applyFont="1" applyBorder="1" applyAlignment="1">
      <alignment horizontal="center" wrapText="1"/>
    </xf>
    <xf numFmtId="0" fontId="8" fillId="0" borderId="9" xfId="2" applyFont="1" applyBorder="1"/>
    <xf numFmtId="0" fontId="8" fillId="0" borderId="0" xfId="2" applyFont="1"/>
    <xf numFmtId="0" fontId="8" fillId="0" borderId="14" xfId="2" quotePrefix="1" applyFont="1" applyBorder="1"/>
    <xf numFmtId="2" fontId="8" fillId="0" borderId="11" xfId="2" applyNumberFormat="1" applyFont="1" applyBorder="1"/>
    <xf numFmtId="2" fontId="8" fillId="0" borderId="12" xfId="2" applyNumberFormat="1" applyFont="1" applyBorder="1"/>
    <xf numFmtId="2" fontId="8" fillId="0" borderId="8" xfId="2" applyNumberFormat="1" applyFont="1" applyBorder="1"/>
    <xf numFmtId="2" fontId="8" fillId="0" borderId="10" xfId="2" applyNumberFormat="1" applyFont="1" applyBorder="1"/>
    <xf numFmtId="2" fontId="8" fillId="0" borderId="13" xfId="2" applyNumberFormat="1" applyFont="1" applyBorder="1"/>
    <xf numFmtId="2" fontId="8" fillId="0" borderId="15" xfId="2" applyNumberFormat="1" applyFont="1" applyBorder="1"/>
    <xf numFmtId="165" fontId="8" fillId="0" borderId="0" xfId="4" applyNumberFormat="1" applyFont="1"/>
    <xf numFmtId="2" fontId="6" fillId="0" borderId="5" xfId="0" applyNumberFormat="1" applyFont="1" applyBorder="1"/>
    <xf numFmtId="2" fontId="6" fillId="0" borderId="6" xfId="0" applyNumberFormat="1" applyFont="1" applyBorder="1"/>
    <xf numFmtId="2" fontId="6" fillId="0" borderId="7" xfId="0" applyNumberFormat="1" applyFont="1" applyBorder="1"/>
    <xf numFmtId="0" fontId="6" fillId="0" borderId="11" xfId="0" applyFont="1" applyBorder="1" applyAlignment="1">
      <alignment horizontal="center" wrapText="1"/>
    </xf>
    <xf numFmtId="2" fontId="6" fillId="0" borderId="0" xfId="0" applyNumberFormat="1" applyFont="1" applyAlignment="1">
      <alignment horizontal="center" wrapText="1"/>
    </xf>
    <xf numFmtId="2" fontId="6" fillId="0" borderId="12" xfId="0" applyNumberFormat="1" applyFont="1" applyBorder="1" applyAlignment="1">
      <alignment horizontal="center" wrapText="1"/>
    </xf>
    <xf numFmtId="2" fontId="6" fillId="0" borderId="5" xfId="0" applyNumberFormat="1" applyFont="1" applyBorder="1" applyAlignment="1">
      <alignment horizontal="center" wrapText="1"/>
    </xf>
    <xf numFmtId="14" fontId="6" fillId="4" borderId="0" xfId="0" applyNumberFormat="1" applyFont="1" applyFill="1" applyAlignment="1">
      <alignment horizontal="left"/>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left"/>
    </xf>
    <xf numFmtId="0" fontId="6" fillId="0" borderId="7" xfId="0" applyFont="1" applyBorder="1" applyAlignment="1">
      <alignment horizontal="left"/>
    </xf>
    <xf numFmtId="0" fontId="6" fillId="0" borderId="2" xfId="6" applyBorder="1" applyAlignment="1">
      <alignment horizontal="center"/>
    </xf>
    <xf numFmtId="0" fontId="6" fillId="0" borderId="3" xfId="6" applyBorder="1" applyAlignment="1">
      <alignment horizontal="center"/>
    </xf>
    <xf numFmtId="0" fontId="6" fillId="0" borderId="4" xfId="6" applyBorder="1" applyAlignment="1">
      <alignment horizontal="center"/>
    </xf>
    <xf numFmtId="0" fontId="6" fillId="0" borderId="0" xfId="0" applyFont="1" applyAlignment="1">
      <alignment horizontal="left" wrapText="1"/>
    </xf>
    <xf numFmtId="0" fontId="8" fillId="0" borderId="3" xfId="5" applyFont="1" applyBorder="1" applyAlignment="1">
      <alignment horizontal="center"/>
    </xf>
    <xf numFmtId="0" fontId="8" fillId="0" borderId="4" xfId="5" applyFont="1" applyBorder="1" applyAlignment="1">
      <alignment horizontal="center"/>
    </xf>
    <xf numFmtId="0" fontId="8" fillId="0" borderId="2" xfId="5" applyFont="1" applyBorder="1" applyAlignment="1">
      <alignment horizontal="center"/>
    </xf>
    <xf numFmtId="0" fontId="8" fillId="0" borderId="8" xfId="5" applyFont="1" applyBorder="1" applyAlignment="1">
      <alignment horizontal="left" vertical="center" wrapText="1"/>
    </xf>
    <xf numFmtId="0" fontId="8" fillId="0" borderId="11" xfId="5" applyFont="1" applyBorder="1" applyAlignment="1">
      <alignment horizontal="left" vertical="center" wrapText="1"/>
    </xf>
    <xf numFmtId="0" fontId="8" fillId="0" borderId="13" xfId="5" applyFont="1" applyBorder="1" applyAlignment="1">
      <alignment horizontal="left" vertical="center" wrapText="1"/>
    </xf>
    <xf numFmtId="0" fontId="8" fillId="0" borderId="2" xfId="5" applyFont="1" applyBorder="1" applyAlignment="1">
      <alignment horizontal="left" wrapText="1"/>
    </xf>
    <xf numFmtId="0" fontId="8" fillId="0" borderId="4" xfId="5" applyFont="1" applyBorder="1" applyAlignment="1">
      <alignment horizontal="left" wrapText="1"/>
    </xf>
    <xf numFmtId="0" fontId="6" fillId="0" borderId="8"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5"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left" vertical="top" wrapText="1"/>
    </xf>
    <xf numFmtId="0" fontId="6" fillId="0" borderId="9" xfId="0" applyFont="1" applyBorder="1" applyAlignment="1">
      <alignment horizontal="center"/>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8" fillId="0" borderId="15"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6" fillId="0" borderId="0" xfId="0" applyFont="1" applyAlignment="1">
      <alignmen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8" xfId="0" applyFont="1" applyBorder="1" applyAlignment="1">
      <alignment horizontal="left"/>
    </xf>
    <xf numFmtId="0" fontId="6" fillId="0" borderId="13"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1" fontId="6" fillId="0" borderId="2" xfId="0" applyNumberFormat="1" applyFont="1" applyBorder="1" applyAlignment="1">
      <alignment horizontal="center" vertical="top"/>
    </xf>
    <xf numFmtId="1" fontId="6" fillId="0" borderId="3" xfId="0" applyNumberFormat="1" applyFont="1" applyBorder="1" applyAlignment="1">
      <alignment horizontal="center" vertical="top"/>
    </xf>
    <xf numFmtId="1" fontId="6" fillId="0" borderId="4" xfId="0" applyNumberFormat="1" applyFont="1" applyBorder="1" applyAlignment="1">
      <alignment horizontal="center" vertical="top"/>
    </xf>
    <xf numFmtId="164" fontId="6" fillId="0" borderId="8" xfId="0" applyNumberFormat="1" applyFont="1" applyBorder="1" applyAlignment="1">
      <alignment horizontal="center"/>
    </xf>
    <xf numFmtId="164" fontId="6" fillId="0" borderId="10" xfId="0" applyNumberFormat="1" applyFont="1" applyBorder="1" applyAlignment="1">
      <alignment horizontal="center"/>
    </xf>
    <xf numFmtId="2" fontId="8" fillId="0" borderId="0" xfId="0" applyNumberFormat="1" applyFont="1" applyAlignment="1">
      <alignment horizontal="left" vertical="top" wrapText="1"/>
    </xf>
    <xf numFmtId="0" fontId="6" fillId="0" borderId="1" xfId="0" applyFont="1" applyBorder="1" applyAlignment="1">
      <alignment horizont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wrapText="1"/>
    </xf>
    <xf numFmtId="0" fontId="6" fillId="0" borderId="1" xfId="0" applyFont="1" applyBorder="1" applyAlignment="1">
      <alignment horizontal="center"/>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9" xfId="0" applyFont="1" applyBorder="1" applyAlignment="1">
      <alignment horizontal="left"/>
    </xf>
    <xf numFmtId="0" fontId="6" fillId="0" borderId="14" xfId="0" applyFont="1" applyBorder="1" applyAlignment="1">
      <alignment horizontal="left"/>
    </xf>
    <xf numFmtId="0" fontId="6" fillId="0" borderId="10" xfId="0" applyFont="1" applyBorder="1" applyAlignment="1">
      <alignment horizontal="left"/>
    </xf>
    <xf numFmtId="0" fontId="6" fillId="0" borderId="15" xfId="0" applyFont="1" applyBorder="1" applyAlignment="1">
      <alignment horizontal="left"/>
    </xf>
    <xf numFmtId="0" fontId="8" fillId="0" borderId="1" xfId="0" applyFont="1" applyBorder="1" applyAlignment="1">
      <alignment horizontal="center"/>
    </xf>
    <xf numFmtId="0" fontId="8" fillId="0" borderId="7" xfId="0" applyFont="1" applyBorder="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left"/>
    </xf>
    <xf numFmtId="0" fontId="6" fillId="0" borderId="4" xfId="0" applyFont="1" applyBorder="1" applyAlignment="1">
      <alignment horizontal="left"/>
    </xf>
    <xf numFmtId="0" fontId="6" fillId="0" borderId="1" xfId="0" applyFont="1" applyBorder="1" applyAlignment="1">
      <alignment horizontal="center" vertical="center" wrapText="1"/>
    </xf>
    <xf numFmtId="0" fontId="6" fillId="0" borderId="5" xfId="0" applyFont="1" applyBorder="1" applyAlignment="1">
      <alignment horizontal="center" wrapText="1"/>
    </xf>
    <xf numFmtId="0" fontId="6" fillId="0" borderId="1" xfId="0" applyFont="1" applyBorder="1" applyAlignment="1">
      <alignment horizontal="left" vertical="center"/>
    </xf>
    <xf numFmtId="0" fontId="6" fillId="0" borderId="14" xfId="0" applyFont="1" applyBorder="1" applyAlignment="1">
      <alignment horizontal="center"/>
    </xf>
    <xf numFmtId="0" fontId="6" fillId="0" borderId="1" xfId="0" applyFont="1" applyBorder="1" applyAlignment="1">
      <alignment horizontal="left"/>
    </xf>
    <xf numFmtId="0" fontId="6" fillId="0" borderId="0" xfId="0" applyFont="1" applyAlignment="1">
      <alignment horizontal="left" vertical="top"/>
    </xf>
    <xf numFmtId="0" fontId="6" fillId="0" borderId="10" xfId="0" applyFont="1" applyBorder="1" applyAlignment="1">
      <alignment horizontal="center" wrapText="1"/>
    </xf>
    <xf numFmtId="0" fontId="6" fillId="0" borderId="15" xfId="0" applyFont="1" applyBorder="1" applyAlignment="1">
      <alignment horizontal="center" wrapText="1"/>
    </xf>
    <xf numFmtId="1" fontId="6" fillId="0" borderId="9" xfId="0" applyNumberFormat="1" applyFont="1" applyBorder="1" applyAlignment="1">
      <alignment horizontal="center" wrapText="1"/>
    </xf>
    <xf numFmtId="1" fontId="6" fillId="0" borderId="14" xfId="0" applyNumberFormat="1" applyFont="1" applyBorder="1" applyAlignment="1">
      <alignment horizont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wrapText="1"/>
    </xf>
    <xf numFmtId="0" fontId="6" fillId="0" borderId="9"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2" xfId="1" applyFont="1" applyBorder="1" applyAlignment="1">
      <alignment horizontal="center"/>
    </xf>
    <xf numFmtId="0" fontId="8" fillId="0" borderId="3" xfId="1" applyFont="1" applyBorder="1" applyAlignment="1">
      <alignment horizontal="center"/>
    </xf>
    <xf numFmtId="0" fontId="8" fillId="0" borderId="4" xfId="1" applyFont="1" applyBorder="1" applyAlignment="1">
      <alignment horizont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24" xfId="0" applyFont="1" applyBorder="1" applyAlignment="1">
      <alignment horizontal="left"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left" vertical="center" wrapText="1"/>
    </xf>
    <xf numFmtId="0" fontId="6" fillId="0" borderId="8" xfId="0" applyFont="1" applyBorder="1" applyAlignment="1">
      <alignment horizontal="center" vertical="center" wrapText="1"/>
    </xf>
    <xf numFmtId="165" fontId="6" fillId="0" borderId="2" xfId="4" applyNumberFormat="1" applyFont="1" applyFill="1" applyBorder="1" applyAlignment="1">
      <alignment horizontal="right" wrapText="1"/>
    </xf>
    <xf numFmtId="165" fontId="6" fillId="0" borderId="3" xfId="4" applyNumberFormat="1" applyFont="1" applyFill="1" applyBorder="1" applyAlignment="1">
      <alignment horizontal="right"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left"/>
    </xf>
    <xf numFmtId="0" fontId="6" fillId="0" borderId="12" xfId="0" applyFont="1" applyBorder="1" applyAlignment="1">
      <alignment horizontal="left"/>
    </xf>
    <xf numFmtId="0" fontId="8" fillId="0" borderId="2" xfId="0" applyFont="1" applyBorder="1" applyAlignment="1">
      <alignment horizontal="center" wrapText="1"/>
    </xf>
    <xf numFmtId="0" fontId="8" fillId="0" borderId="4" xfId="0" applyFont="1" applyBorder="1" applyAlignment="1">
      <alignment horizontal="center" wrapText="1"/>
    </xf>
    <xf numFmtId="2" fontId="6" fillId="0" borderId="0" xfId="0" applyNumberFormat="1" applyFont="1" applyAlignment="1">
      <alignment horizontal="right" wrapText="1"/>
    </xf>
    <xf numFmtId="1" fontId="6" fillId="0" borderId="11" xfId="0" applyNumberFormat="1" applyFont="1" applyBorder="1" applyAlignment="1">
      <alignment horizontal="right" wrapText="1"/>
    </xf>
    <xf numFmtId="1" fontId="6" fillId="0" borderId="0" xfId="0" applyNumberFormat="1" applyFont="1" applyAlignment="1">
      <alignment horizontal="righ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2" fontId="6" fillId="0" borderId="14" xfId="0" applyNumberFormat="1" applyFont="1" applyBorder="1" applyAlignment="1">
      <alignment horizontal="center" wrapText="1"/>
    </xf>
    <xf numFmtId="2" fontId="6" fillId="0" borderId="15" xfId="0" applyNumberFormat="1" applyFont="1" applyBorder="1" applyAlignment="1">
      <alignment horizontal="center" wrapText="1"/>
    </xf>
    <xf numFmtId="0" fontId="6" fillId="0" borderId="11" xfId="0" applyFont="1" applyBorder="1" applyAlignment="1">
      <alignment horizontal="center" wrapText="1"/>
    </xf>
    <xf numFmtId="2" fontId="6" fillId="0" borderId="0" xfId="0" applyNumberFormat="1" applyFont="1" applyAlignment="1">
      <alignment horizontal="center" wrapText="1"/>
    </xf>
    <xf numFmtId="165" fontId="6" fillId="0" borderId="8" xfId="4" applyNumberFormat="1" applyFont="1" applyFill="1" applyBorder="1" applyAlignment="1">
      <alignment horizontal="right" wrapText="1"/>
    </xf>
    <xf numFmtId="165" fontId="6" fillId="0" borderId="9" xfId="4" applyNumberFormat="1" applyFont="1" applyFill="1" applyBorder="1" applyAlignment="1">
      <alignment horizontal="right" wrapText="1"/>
    </xf>
    <xf numFmtId="2" fontId="6" fillId="0" borderId="9" xfId="0" applyNumberFormat="1" applyFont="1" applyBorder="1" applyAlignment="1">
      <alignment horizontal="right" wrapText="1"/>
    </xf>
    <xf numFmtId="0" fontId="6" fillId="0" borderId="8" xfId="0" applyFont="1" applyBorder="1" applyAlignment="1">
      <alignment horizontal="center" wrapText="1"/>
    </xf>
    <xf numFmtId="165" fontId="6" fillId="0" borderId="13" xfId="4" applyNumberFormat="1" applyFont="1" applyFill="1" applyBorder="1" applyAlignment="1">
      <alignment horizontal="right" wrapText="1"/>
    </xf>
    <xf numFmtId="165" fontId="6" fillId="0" borderId="14" xfId="4" applyNumberFormat="1" applyFont="1" applyFill="1" applyBorder="1" applyAlignment="1">
      <alignment horizontal="right" wrapText="1"/>
    </xf>
    <xf numFmtId="2" fontId="6" fillId="0" borderId="14" xfId="0" applyNumberFormat="1" applyFont="1" applyBorder="1" applyAlignment="1">
      <alignment horizontal="right" wrapText="1"/>
    </xf>
    <xf numFmtId="2" fontId="6" fillId="0" borderId="15" xfId="0" applyNumberFormat="1" applyFont="1" applyBorder="1" applyAlignment="1">
      <alignment horizontal="right" wrapText="1"/>
    </xf>
    <xf numFmtId="164" fontId="6" fillId="0" borderId="10" xfId="0" applyNumberFormat="1" applyFont="1" applyBorder="1" applyAlignment="1">
      <alignment horizontal="center" wrapText="1"/>
    </xf>
    <xf numFmtId="164" fontId="6" fillId="0" borderId="15" xfId="0" applyNumberFormat="1" applyFont="1" applyBorder="1" applyAlignment="1">
      <alignment horizontal="center" wrapText="1"/>
    </xf>
    <xf numFmtId="1" fontId="6" fillId="0" borderId="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2"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14" xfId="0" applyFont="1" applyBorder="1" applyAlignment="1">
      <alignment horizontal="center" wrapText="1"/>
    </xf>
    <xf numFmtId="0" fontId="8" fillId="0" borderId="15" xfId="0" applyFont="1" applyBorder="1" applyAlignment="1">
      <alignment horizontal="center" wrapText="1"/>
    </xf>
    <xf numFmtId="0" fontId="6" fillId="0" borderId="6" xfId="0" applyFont="1" applyBorder="1" applyAlignment="1">
      <alignment horizontal="center" wrapText="1"/>
    </xf>
    <xf numFmtId="0" fontId="8" fillId="0" borderId="9" xfId="0" applyFont="1" applyBorder="1" applyAlignment="1">
      <alignment horizont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left" vertical="center"/>
    </xf>
    <xf numFmtId="0" fontId="6" fillId="0" borderId="2" xfId="2" applyFont="1" applyBorder="1" applyAlignment="1">
      <alignment horizontal="center"/>
    </xf>
    <xf numFmtId="0" fontId="6" fillId="0" borderId="3" xfId="2" applyFont="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left"/>
    </xf>
    <xf numFmtId="0" fontId="6" fillId="0" borderId="7" xfId="2" applyFont="1" applyBorder="1" applyAlignment="1">
      <alignment horizontal="left"/>
    </xf>
    <xf numFmtId="2" fontId="6" fillId="0" borderId="2" xfId="2" applyNumberFormat="1" applyFont="1" applyBorder="1" applyAlignment="1">
      <alignment horizontal="center"/>
    </xf>
    <xf numFmtId="2" fontId="6" fillId="0" borderId="4" xfId="2" applyNumberFormat="1" applyFont="1" applyBorder="1" applyAlignment="1">
      <alignment horizontal="center"/>
    </xf>
    <xf numFmtId="2" fontId="6" fillId="0" borderId="3" xfId="2" applyNumberFormat="1" applyFont="1" applyBorder="1" applyAlignment="1">
      <alignment horizontal="center"/>
    </xf>
    <xf numFmtId="0" fontId="6" fillId="0" borderId="5" xfId="2" applyFont="1" applyBorder="1" applyAlignment="1">
      <alignment horizontal="left" vertical="center" wrapText="1"/>
    </xf>
    <xf numFmtId="0" fontId="6" fillId="0" borderId="6" xfId="2" applyFont="1" applyBorder="1" applyAlignment="1">
      <alignment horizontal="left" vertical="center" wrapText="1"/>
    </xf>
    <xf numFmtId="0" fontId="6" fillId="0" borderId="7" xfId="2" applyFont="1" applyBorder="1" applyAlignment="1">
      <alignment horizontal="left" vertical="center" wrapText="1"/>
    </xf>
    <xf numFmtId="0" fontId="6" fillId="0" borderId="5"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horizontal="left" vertical="center"/>
    </xf>
    <xf numFmtId="0" fontId="6" fillId="0" borderId="8" xfId="0" applyFont="1" applyBorder="1" applyAlignment="1">
      <alignment horizontal="center" vertical="top" wrapText="1"/>
    </xf>
    <xf numFmtId="0" fontId="6" fillId="0" borderId="10" xfId="0" applyFont="1" applyBorder="1" applyAlignment="1">
      <alignment horizontal="center" vertical="top" wrapText="1"/>
    </xf>
    <xf numFmtId="49" fontId="10" fillId="0" borderId="5" xfId="0" applyNumberFormat="1" applyFont="1" applyBorder="1" applyAlignment="1">
      <alignment horizontal="left" vertical="center" wrapText="1"/>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cellXfs>
  <cellStyles count="12">
    <cellStyle name="arial n" xfId="6" xr:uid="{BB595481-EC82-448F-ADEC-03437E07CBCC}"/>
    <cellStyle name="arial normal" xfId="7" xr:uid="{B420B985-D07D-4F7F-B225-E6AEE97E9F4A}"/>
    <cellStyle name="arial ü" xfId="1" xr:uid="{95F6F04B-B8D9-4D90-8920-54A2A3785BE1}"/>
    <cellStyle name="cells" xfId="10" xr:uid="{BFD9DD3C-67DA-4362-9487-2B07BE5E5909}"/>
    <cellStyle name="column field" xfId="9" xr:uid="{3FD1CD8D-C398-4D07-9D5C-9864C7AE168A}"/>
    <cellStyle name="Komma" xfId="11" builtinId="3"/>
    <cellStyle name="Link" xfId="3" builtinId="8"/>
    <cellStyle name="Prozent" xfId="4" builtinId="5"/>
    <cellStyle name="Standard" xfId="0" builtinId="0"/>
    <cellStyle name="Standard 2" xfId="2" xr:uid="{7D816736-48FF-4F87-B2AD-7CBD65C0437C}"/>
    <cellStyle name="Standard 2 2" xfId="5" xr:uid="{B0B21A00-DB55-4096-ADD1-FE0804C22566}"/>
    <cellStyle name="Standard 3" xfId="8" xr:uid="{DC8453DC-C4C9-482C-B70A-2BCA1D196349}"/>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i.org/10.17888/nbb2024-2-D-dat.2" TargetMode="External"/><Relationship Id="rId2" Type="http://schemas.openxmlformats.org/officeDocument/2006/relationships/hyperlink" Target="http://doi.org/10.17888/nbb2024-2-D" TargetMode="External"/><Relationship Id="rId1" Type="http://schemas.openxmlformats.org/officeDocument/2006/relationships/hyperlink" Target="http://doi.org/10.17888/nbb2024"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C3F32-7058-4A03-99C9-C1C42DF89376}">
  <dimension ref="A1:C47"/>
  <sheetViews>
    <sheetView tabSelected="1" zoomScaleNormal="100" workbookViewId="0"/>
  </sheetViews>
  <sheetFormatPr baseColWidth="10" defaultColWidth="11.44140625" defaultRowHeight="13.2" customHeight="1" x14ac:dyDescent="0.25"/>
  <cols>
    <col min="1" max="1" width="14.6640625" style="3" customWidth="1"/>
    <col min="2" max="2" width="185.6640625" style="3" customWidth="1"/>
    <col min="3" max="3" width="160.6640625" style="3" customWidth="1"/>
    <col min="4" max="16384" width="11.44140625" style="3"/>
  </cols>
  <sheetData>
    <row r="1" spans="1:3" ht="15.6" customHeight="1" x14ac:dyDescent="0.3">
      <c r="A1" s="284" t="s">
        <v>449</v>
      </c>
      <c r="B1" s="2"/>
      <c r="C1" s="2"/>
    </row>
    <row r="2" spans="1:3" ht="13.2" customHeight="1" x14ac:dyDescent="0.25">
      <c r="A2" s="4" t="s">
        <v>250</v>
      </c>
      <c r="B2" s="2"/>
      <c r="C2" s="2"/>
    </row>
    <row r="3" spans="1:3" ht="13.2" customHeight="1" x14ac:dyDescent="0.25">
      <c r="A3" s="2" t="s">
        <v>224</v>
      </c>
      <c r="B3" s="359" t="s">
        <v>513</v>
      </c>
      <c r="C3" s="2"/>
    </row>
    <row r="4" spans="1:3" ht="13.2" customHeight="1" x14ac:dyDescent="0.25">
      <c r="A4" s="4" t="s">
        <v>225</v>
      </c>
      <c r="B4" s="2" t="s">
        <v>294</v>
      </c>
      <c r="C4" s="2"/>
    </row>
    <row r="5" spans="1:3" ht="13.2" customHeight="1" x14ac:dyDescent="0.25">
      <c r="A5" s="2" t="s">
        <v>226</v>
      </c>
      <c r="B5" s="359" t="s">
        <v>251</v>
      </c>
      <c r="C5" s="2"/>
    </row>
    <row r="6" spans="1:3" ht="13.2" customHeight="1" x14ac:dyDescent="0.25">
      <c r="A6" s="4" t="s">
        <v>227</v>
      </c>
      <c r="B6" s="2" t="s">
        <v>252</v>
      </c>
      <c r="C6" s="2"/>
    </row>
    <row r="7" spans="1:3" ht="13.2" customHeight="1" x14ac:dyDescent="0.25">
      <c r="A7" s="2" t="s">
        <v>224</v>
      </c>
      <c r="B7" s="359" t="s">
        <v>253</v>
      </c>
      <c r="C7" s="2"/>
    </row>
    <row r="8" spans="1:3" ht="13.2" customHeight="1" x14ac:dyDescent="0.25">
      <c r="A8" s="4" t="s">
        <v>228</v>
      </c>
      <c r="B8" s="435">
        <v>45684</v>
      </c>
      <c r="C8" s="2"/>
    </row>
    <row r="10" spans="1:3" s="283" customFormat="1" ht="13.2" customHeight="1" x14ac:dyDescent="0.25">
      <c r="A10" s="281" t="s">
        <v>0</v>
      </c>
      <c r="B10" s="281" t="s">
        <v>1</v>
      </c>
      <c r="C10" s="282" t="s">
        <v>229</v>
      </c>
    </row>
    <row r="11" spans="1:3" ht="13.2" customHeight="1" x14ac:dyDescent="0.25">
      <c r="A11" s="279" t="s">
        <v>3</v>
      </c>
      <c r="B11" s="280" t="str">
        <f>'Abb. D1.1.a'!A1</f>
        <v>Abb. D1.1.a: Erwerb eines Abschlusses der Sekundarstufe I im Bildungsverlauf</v>
      </c>
      <c r="C11" s="3" t="str">
        <f>'Abb. D1.1.a'!A2</f>
        <v>Quelle: Statistik Austria (Schulstatistik). Darstellung: IQS.</v>
      </c>
    </row>
    <row r="12" spans="1:3" ht="13.2" customHeight="1" x14ac:dyDescent="0.25">
      <c r="A12" s="279" t="s">
        <v>4</v>
      </c>
      <c r="B12" s="280" t="str">
        <f>'Abb. D1.1.b'!A1</f>
        <v>Abb. D1.1.b: Anteil der Jugendlichen ohne weitere schulische Ausbildung im Jahr nach der Absolvierung der Schulpflicht* nach Geschlecht und Alltagssprache bzw. nach Bundesland (2011/12, 2015/16, 2018/19, 2021/22)</v>
      </c>
      <c r="C12" s="3" t="str">
        <f>'Abb. D1.1.b'!A2</f>
        <v>Quelle: Statistik Austria (Schulstatistik). Darstellung: IQS.</v>
      </c>
    </row>
    <row r="13" spans="1:3" ht="13.2" customHeight="1" x14ac:dyDescent="0.25">
      <c r="A13" s="279" t="s">
        <v>185</v>
      </c>
      <c r="B13" s="3" t="str">
        <f>'Abb. D1.1.c'!A1</f>
        <v>Abb. D1.1.c: Frühe Abbrecherinnen und Abbrecher von Schule und Ausbildung nach Geschlecht (2000–2022)</v>
      </c>
      <c r="C13" s="3" t="str">
        <f>'Abb. D1.1.c'!A2</f>
        <v>Quelle: Eurostat (European Labour Force Survey). Darstellung: IQS.</v>
      </c>
    </row>
    <row r="14" spans="1:3" ht="13.2" customHeight="1" x14ac:dyDescent="0.25">
      <c r="A14" s="279" t="s">
        <v>186</v>
      </c>
      <c r="B14" s="3" t="str">
        <f>'Abb. D1.2.a'!A1</f>
        <v>Abb. D1.2.a: Frühe Abbrecherinnen und Abbrecher von Schule und Ausbildung im europäischen Vergleich und nach Geschlecht (2013, 2019, 2022)</v>
      </c>
      <c r="C14" s="3" t="str">
        <f>'Abb. D1.2.a'!A2</f>
        <v>Quelle: Eurostat (European Labour Force Survey). Darstellung: IQS.</v>
      </c>
    </row>
    <row r="15" spans="1:3" ht="13.2" customHeight="1" x14ac:dyDescent="0.25">
      <c r="A15" s="279" t="s">
        <v>187</v>
      </c>
      <c r="B15" s="3" t="str">
        <f>'Abb. D1.3.a'!A1</f>
        <v>Abb. D1.3.a: Anteil der 20- bis 24-jährigen Personen mit zumindest einem Abschluss auf der Sekundarstufe II* im europäischen Vergleich (2009, 2016, 2019, 2022)</v>
      </c>
      <c r="C15" s="3" t="str">
        <f>'Abb. D1.3.a'!A2</f>
        <v>Quelle: Eurostat (European Labour Force Survey). Darstellung: IQS.</v>
      </c>
    </row>
    <row r="16" spans="1:3" ht="13.2" customHeight="1" x14ac:dyDescent="0.25">
      <c r="A16" s="279" t="s">
        <v>188</v>
      </c>
      <c r="B16" s="3" t="str">
        <f>'Abb. D1.3.b'!A1</f>
        <v>Abb. D1.3.b: Reifeprüfungsquoten nach Geschlecht (1970–2022)</v>
      </c>
      <c r="C16" s="3" t="str">
        <f>'Abb. D1.3.b'!A2</f>
        <v>Quellen: Statistik Austria (Bevölkerungsstatistik, Schulstatistik). Berechnung und Darstellung: IQS.</v>
      </c>
    </row>
    <row r="17" spans="1:3" ht="13.2" customHeight="1" x14ac:dyDescent="0.25">
      <c r="A17" s="279" t="s">
        <v>189</v>
      </c>
      <c r="B17" s="3" t="str">
        <f>'Abb. D1.3.c'!A1</f>
        <v>Abb. D1.3.c: Anteil an AHS-Reifeprüfungen nach Geschlecht (1970–2022)</v>
      </c>
      <c r="C17" s="3" t="str">
        <f>'Abb. D1.3.c'!A2</f>
        <v>Quellen: Statistik Austria (Bevölkerungsstatistik, Schulstatistik). Berechnung und Darstellung: IQS.</v>
      </c>
    </row>
    <row r="18" spans="1:3" ht="13.2" customHeight="1" x14ac:dyDescent="0.25">
      <c r="A18" s="279" t="s">
        <v>235</v>
      </c>
      <c r="B18" s="3" t="str">
        <f>'Abb. D1.3.d'!A1</f>
        <v>Abb. D1.3.d: Vorbildung der Maturantinnen und Maturanten (2022)</v>
      </c>
      <c r="C18" s="3" t="str">
        <f>'Abb. D1.3.d'!A2</f>
        <v>Quelle: Statistik Austria (Schulstatistik). Darstellung: IQS.</v>
      </c>
    </row>
    <row r="19" spans="1:3" ht="13.2" customHeight="1" x14ac:dyDescent="0.25">
      <c r="A19" s="279" t="s">
        <v>190</v>
      </c>
      <c r="B19" s="3" t="str">
        <f>'Abb. D1.4.a'!A1</f>
        <v>Abb. D1.4.a: SRDP-Bestehensquoten nach Geschlecht und Schultyp (2022)</v>
      </c>
      <c r="C19" s="3" t="str">
        <f>'Abb. D1.4.a'!A2</f>
        <v>Quelle: BMBWF (SRDP). Darstellung: IQS.</v>
      </c>
    </row>
    <row r="20" spans="1:3" ht="13.2" customHeight="1" x14ac:dyDescent="0.25">
      <c r="A20" s="279" t="s">
        <v>207</v>
      </c>
      <c r="B20" s="3" t="str">
        <f>'Abb. D1.4.b'!A1</f>
        <v>Abb. D1.4.b: SRDP-Bestehensquoten nach Schultyp im Bundesländervergleich (2022)</v>
      </c>
      <c r="C20" s="3" t="str">
        <f>'Abb. D1.4.b'!A2</f>
        <v>Quelle: BMBWF (SRDP). Darstellung: IQS.</v>
      </c>
    </row>
    <row r="21" spans="1:3" ht="13.2" customHeight="1" x14ac:dyDescent="0.25">
      <c r="A21" s="279" t="s">
        <v>191</v>
      </c>
      <c r="B21" s="3" t="str">
        <f>'Abb. D1.4.c'!A1</f>
        <v>Abb. D1.4.c: Reifeprüfungsnoten in Mathematik, Deutsch und Englisch nach Schultyp und Geschlecht (Haupttermin 2022)</v>
      </c>
      <c r="C21" s="3" t="str">
        <f>'Abb. D1.4.c'!A2</f>
        <v>Quelle: BMBWF (SRDP). Darstellung: IQS.</v>
      </c>
    </row>
    <row r="22" spans="1:3" ht="13.2" customHeight="1" x14ac:dyDescent="0.25">
      <c r="A22" s="279" t="s">
        <v>192</v>
      </c>
      <c r="B22" s="3" t="str">
        <f>'Abb. D1.5.a'!A1</f>
        <v>Abb. D1.5.a: Anteil der 15- bis 19-Jährigen, die sich nicht in Schule oder Ausbildung befinden, nach Erwerbsstatus und Geschlecht im internationalen Vergleich (2012, 2019, 2022)</v>
      </c>
      <c r="C22" s="3" t="str">
        <f>'Abb. D1.5.a'!A2</f>
        <v>Quelle: OECD (Datenbank 2024). Darstellung: IQS.</v>
      </c>
    </row>
    <row r="23" spans="1:3" ht="13.2" customHeight="1" x14ac:dyDescent="0.25">
      <c r="A23" s="279" t="s">
        <v>193</v>
      </c>
      <c r="B23" s="3" t="str">
        <f>'Abb. D1.6.a'!A1</f>
        <v>Abb. D1.6.a: Dauer bis zur Aufnahme der ersten Erwerbstätigkeit* nach Ausbildungsabschluss bzw. -abbruch** (2019/20)</v>
      </c>
      <c r="C23" s="3" t="str">
        <f>'Abb. D1.6.a'!A2</f>
        <v>Quelle: Statistik Austria (BibEr). Darstellung: IQS.</v>
      </c>
    </row>
    <row r="24" spans="1:3" ht="13.2" customHeight="1" x14ac:dyDescent="0.25">
      <c r="A24" s="279" t="s">
        <v>194</v>
      </c>
      <c r="B24" s="3" t="str">
        <f>'Abb. D1.6.b'!A1</f>
        <v>Abb. D1.6.b: Dauer bis zur Aufnahme der ersten Erwerbstätigkeit* nach Schulabschluss bzw. -abbruch** (2019/20)</v>
      </c>
      <c r="C24" s="3" t="str">
        <f>'Abb. D1.6.b'!A2</f>
        <v>Quelle: Statistik Austria (BibEr). Darstellung: IQS.</v>
      </c>
    </row>
    <row r="25" spans="1:3" ht="13.2" customHeight="1" x14ac:dyDescent="0.25">
      <c r="A25" s="279" t="s">
        <v>195</v>
      </c>
      <c r="B25" s="3" t="str">
        <f>'Abb. D2.1.a'!A1</f>
        <v>Abb. D2.1.a: Lesekompetenzen auf der 4. Schulstufe im internationalen Vergleich (2021)</v>
      </c>
      <c r="C25" s="3" t="str">
        <f>'Abb. D2.1.a'!A2</f>
        <v>Quelle: PIRLS 2021. Berechnung und Darstellung: IQS.</v>
      </c>
    </row>
    <row r="26" spans="1:3" ht="13.2" customHeight="1" x14ac:dyDescent="0.25">
      <c r="A26" s="279" t="s">
        <v>196</v>
      </c>
      <c r="B26" s="3" t="str">
        <f>'Abb. D2.1.b'!A1</f>
        <v>Abb. D2.1.b: Kompetenzwerte und -stufenverteilungen für Lesen auf der 4. Schulstufe (2006, 2011, 2016, 2021)</v>
      </c>
      <c r="C26" s="3" t="str">
        <f>'Abb. D2.1.b'!A2</f>
        <v>Quellen: PIRLS 2006, PIRLS 2011, PIRLS 2016, PIRLS 2021. Berechnung und Darstellung: IQS.</v>
      </c>
    </row>
    <row r="27" spans="1:3" ht="13.2" customHeight="1" x14ac:dyDescent="0.25">
      <c r="A27" s="279" t="s">
        <v>197</v>
      </c>
      <c r="B27" s="3" t="str">
        <f>'Abb. D2.2.a'!A1</f>
        <v>Abb. D2.2.a: Mathematikkompetenzen auf der 8. Schulstufe im internationalen Vergleich (2023)</v>
      </c>
      <c r="C27" s="3" t="str">
        <f>'Abb. D2.2.a'!A2</f>
        <v>Quelle: TIMSS 2023. Berechnung und Darstellung: IQS.</v>
      </c>
    </row>
    <row r="28" spans="1:3" ht="13.2" customHeight="1" x14ac:dyDescent="0.25">
      <c r="A28" s="279" t="s">
        <v>198</v>
      </c>
      <c r="B28" s="3" t="str">
        <f>'Abb. D2.2.b'!A1</f>
        <v>Abb. D2.2.b: Kompetenzwerte und -stufenverteilungen für Mathematik auf der 8. Schulstufe (2023)</v>
      </c>
      <c r="C28" s="3" t="str">
        <f>'Abb. D2.2.b'!A2</f>
        <v>Quelle: TIMSS 2023. Berechnung und Darstellung: IQS.</v>
      </c>
    </row>
    <row r="29" spans="1:3" ht="13.2" customHeight="1" x14ac:dyDescent="0.25">
      <c r="A29" s="279" t="s">
        <v>287</v>
      </c>
      <c r="B29" s="3" t="str">
        <f>'Abb. D2.2.c'!A1</f>
        <v>Abb. D2.2.c: Naturwissenschaftskompetenzen auf der 8. Schulstufe im internationalen Vergleich (2023)</v>
      </c>
      <c r="C29" s="3" t="str">
        <f>'Abb. D2.2.c'!A2</f>
        <v>Quelle: TIMSS 2023. Berechnung und Darstellung: IQS.</v>
      </c>
    </row>
    <row r="30" spans="1:3" ht="13.2" customHeight="1" x14ac:dyDescent="0.25">
      <c r="A30" s="279" t="s">
        <v>289</v>
      </c>
      <c r="B30" s="3" t="str">
        <f>'Abb. D2.2.d'!A1</f>
        <v>Abb. D2.2.d: Kompetenzwerte und -stufenverteilungen für Naturwissenschaft auf der 8. Schulstufe (2023)</v>
      </c>
      <c r="C30" s="3" t="str">
        <f>'Abb. D2.2.d'!A2</f>
        <v>Quelle: TIMSS 2023. Berechnung und Darstellung: IQS.</v>
      </c>
    </row>
    <row r="31" spans="1:3" ht="13.2" customHeight="1" x14ac:dyDescent="0.25">
      <c r="A31" s="279" t="s">
        <v>199</v>
      </c>
      <c r="B31" s="3" t="str">
        <f>'Abb. D2.3.a'!A1</f>
        <v>Abb. D2.3.a: Computer- und informationsbezogene Kompetenzen auf der 8. Schulstufe im internationalen Vergleich (2023)</v>
      </c>
      <c r="C31" s="3" t="str">
        <f>'Abb. D2.3.a'!A2</f>
        <v>Quelle: ICILS 2023. Berechnung und Darstellung: IQS.</v>
      </c>
    </row>
    <row r="32" spans="1:3" ht="13.2" customHeight="1" x14ac:dyDescent="0.25">
      <c r="A32" s="279" t="s">
        <v>200</v>
      </c>
      <c r="B32" s="3" t="str">
        <f>'Abb. D2.3.b'!A1</f>
        <v>Abb. D2.3.b: Kompetenzwerte und -stufenverteilungen für computer- und informationsbezogene Kompetenzen auf der 8. Schulstufe (2023)</v>
      </c>
      <c r="C32" s="3" t="str">
        <f>'Abb. D2.3.b'!A2</f>
        <v>Quelle: ICILS 2023. Berechnung und Darstellung: IQS.</v>
      </c>
    </row>
    <row r="33" spans="1:3" ht="13.2" customHeight="1" x14ac:dyDescent="0.25">
      <c r="A33" s="279" t="s">
        <v>201</v>
      </c>
      <c r="B33" s="3" t="str">
        <f>'Abb. D2.4.a'!A1</f>
        <v>Abb. D2.4.a: Lesekompetenzen von 15-/16-Jährigen am Ende der Pflichtschulzeit im internationalen Vergleich (2022)</v>
      </c>
      <c r="C33" s="3" t="str">
        <f>'Abb. D2.4.a'!A2</f>
        <v>Quelle: PISA 2022. Berechnung und Darstellung: IQS.</v>
      </c>
    </row>
    <row r="34" spans="1:3" ht="13.2" customHeight="1" x14ac:dyDescent="0.25">
      <c r="A34" s="279" t="s">
        <v>202</v>
      </c>
      <c r="B34" s="3" t="str">
        <f>'Abb. D2.4.b'!A1</f>
        <v>Abb. D2.4.b: Kompetenzwerte und -stufenverteilungen für Lesen von 15-/16-Jährigen am Ende der Pflichtschulzeit (2015, 2018, 2022)</v>
      </c>
      <c r="C34" s="3" t="str">
        <f>'Abb. D2.4.b'!A2</f>
        <v>Quellen: PISA 2015, PISA 2018, PISA 2022. Berechnung und Darstellung: IQS.</v>
      </c>
    </row>
    <row r="35" spans="1:3" ht="13.2" customHeight="1" x14ac:dyDescent="0.25">
      <c r="A35" s="279" t="s">
        <v>203</v>
      </c>
      <c r="B35" s="3" t="str">
        <f>'Abb. D2.4.c'!A1</f>
        <v>Abb. D2.4.c: Mathematikkompetenzen von 15-/16-Jährigen am Ende der Pflichtschulzeit im internationalen Vergleich (2022)</v>
      </c>
      <c r="C35" s="3" t="str">
        <f>'Abb. D2.4.c'!A2</f>
        <v>Quelle: PISA 2022. Berechnung und Darstellung: IQS.</v>
      </c>
    </row>
    <row r="36" spans="1:3" ht="13.2" customHeight="1" x14ac:dyDescent="0.25">
      <c r="A36" s="279" t="s">
        <v>204</v>
      </c>
      <c r="B36" s="3" t="str">
        <f>'Abb. D2.4.d'!A1</f>
        <v>Abb. D2.4.d: Kompetenzwerte und -stufenverteilungen für Mathematik von 15-/16-Jährigen am Ende der Pflichtschulzeit (2015, 2018, 2022)</v>
      </c>
      <c r="C36" s="3" t="str">
        <f>'Abb. D2.4.d'!A2</f>
        <v>Quelle: PISA 2015, PISA 2018, PISA 2022. Berechnung und Darstellung: IQS.</v>
      </c>
    </row>
    <row r="37" spans="1:3" ht="13.2" customHeight="1" x14ac:dyDescent="0.25">
      <c r="A37" s="279" t="s">
        <v>290</v>
      </c>
      <c r="B37" s="3" t="str">
        <f>'Abb. D2.4.e'!A1</f>
        <v>Abb. D2.4.e: Naturwissenschaftskompetenzen von 15-/16-Jährigen am Ende der Pflichtschulzeit im internationalen Vergleich (2022)</v>
      </c>
      <c r="C37" s="3" t="str">
        <f>'Abb. D2.4.e'!A2</f>
        <v>Quelle: PISA 2022. Berechnung und Darstellung: IQS.</v>
      </c>
    </row>
    <row r="38" spans="1:3" ht="13.2" customHeight="1" x14ac:dyDescent="0.25">
      <c r="A38" s="279" t="s">
        <v>291</v>
      </c>
      <c r="B38" s="3" t="str">
        <f>'Abb. D2.4.f'!A1</f>
        <v>Abb. D2.4.f: Kompetenzwerte und -stufenverteilungen für Naturwissenschaft von 15-/16-Jährigen am Ende der Pflichtschulzeit (2015, 2018, 2022)</v>
      </c>
      <c r="C38" s="3" t="str">
        <f>'Abb. D2.4.f'!A2</f>
        <v>Quellen: PISA 2015, PISA 2018, PISA 2022. Berechnung und Darstellung: IQS.</v>
      </c>
    </row>
    <row r="39" spans="1:3" ht="13.2" customHeight="1" x14ac:dyDescent="0.25">
      <c r="A39" s="279" t="s">
        <v>292</v>
      </c>
      <c r="B39" s="3" t="str">
        <f>'Abb. D2.4.g'!A1</f>
        <v>Abb. D2.4.g: Finanzkompetenzen von 15-/16-Jährigen am Ende der Pflichtschulzeit im internationalen Vergleich (2022)</v>
      </c>
      <c r="C39" s="3" t="str">
        <f>'Abb. D2.4.g'!A2</f>
        <v>Quelle: PISA 2022. Berechnung und Darstellung: IQS.</v>
      </c>
    </row>
    <row r="40" spans="1:3" ht="13.2" customHeight="1" x14ac:dyDescent="0.25">
      <c r="A40" s="279" t="s">
        <v>293</v>
      </c>
      <c r="B40" s="3" t="str">
        <f>'Abb. D2.4.h'!A1</f>
        <v>Abb. D2.4.h: Kompetenzwerte und -stufenverteilungen für Finanzkompetenz am Ende der Pflichtschulzeit (2022)</v>
      </c>
      <c r="C40" s="3" t="str">
        <f>'Abb. D2.4.h'!A2</f>
        <v>Quelle: PISA 2022. Berechnung und Darstellung: IQS.</v>
      </c>
    </row>
    <row r="41" spans="1:3" ht="13.2" customHeight="1" x14ac:dyDescent="0.25">
      <c r="A41" s="279" t="s">
        <v>205</v>
      </c>
      <c r="B41" s="3" t="str">
        <f>'Abb. D2.5.a'!A1</f>
        <v>Abb. D2.5.a: Selbstkonzept in Lesen auf der 4. Schulstufe (2021)</v>
      </c>
      <c r="C41" s="3" t="str">
        <f>'Abb. D2.5.a'!A2</f>
        <v>Quelle: PIRLS 2021. Berechnung und Darstellung: IQS.</v>
      </c>
    </row>
    <row r="42" spans="1:3" ht="13.2" customHeight="1" x14ac:dyDescent="0.25">
      <c r="A42" s="279" t="s">
        <v>206</v>
      </c>
      <c r="B42" s="3" t="str">
        <f>'Abb. D2.5.b'!A1</f>
        <v>Abb. D2.5.b: Freude in Lesen auf der 4. Schulstufe (2021)</v>
      </c>
      <c r="C42" s="3" t="str">
        <f>'Abb. D2.5.b'!A2</f>
        <v>Quelle: PIRLS 2021. Berechnung und Darstellung: IQS.</v>
      </c>
    </row>
    <row r="43" spans="1:3" ht="13.2" customHeight="1" x14ac:dyDescent="0.25">
      <c r="A43" s="279" t="s">
        <v>208</v>
      </c>
      <c r="B43" s="3" t="str">
        <f>'Abb. D2.5.c'!A1</f>
        <v>Abb. D2.5.c: Selbstkonzept in Mathematik auf der 8. Schulstufe (2023)</v>
      </c>
      <c r="C43" s="3" t="str">
        <f>'Abb. D2.5.c'!A2</f>
        <v>Quelle: TIMSS 2023. Berechnung und Darstellung: IQS.</v>
      </c>
    </row>
    <row r="44" spans="1:3" ht="13.2" customHeight="1" x14ac:dyDescent="0.25">
      <c r="A44" s="279" t="s">
        <v>209</v>
      </c>
      <c r="B44" s="3" t="str">
        <f>'Abb. D2.5.d'!A1</f>
        <v>Abb. D2.5.d: Freude in Mathematik auf der 8. Schulstufe (2023)</v>
      </c>
      <c r="C44" s="3" t="str">
        <f>'Abb. D2.5.d'!A2</f>
        <v>Quelle: TIMSS 2023. Berechnung und Darstellung: IQS.</v>
      </c>
    </row>
    <row r="45" spans="1:3" ht="13.2" customHeight="1" x14ac:dyDescent="0.25">
      <c r="A45" s="279" t="s">
        <v>452</v>
      </c>
      <c r="B45" s="3" t="str">
        <f>'Abb. D3.1.a'!A1</f>
        <v>Abb. D3.1.a: Charakteristika leistungsschwacher und leistungsstarker Volksschülerinnen und -schüler (2016, 2021) und 15-/16-Jähriger (2018, 2022) in Lesen</v>
      </c>
      <c r="C45" s="3" t="str">
        <f>'Abb. D3.1.a'!A2</f>
        <v>Quellen: PIRLS 2016, PIRLS 2021, PISA 2018, PISA 2022. Berechnung und Darstellung: IQS.</v>
      </c>
    </row>
    <row r="46" spans="1:3" ht="13.2" customHeight="1" x14ac:dyDescent="0.25">
      <c r="A46" s="279" t="s">
        <v>210</v>
      </c>
      <c r="B46" s="107" t="str">
        <f>'Abb. D3.2.a'!A1</f>
        <v>Abb. D3.2.a: Vergleich der Leistungen zwischen Schülerinnen und Schülern unterschiedlicher sozialer Herkunft in Lesen auf der 4. Schulstufe Volksschule (2016, 2021) und für 15-/16-Jährige (2018, 2022)</v>
      </c>
      <c r="C46" s="107" t="str">
        <f>'Abb. D3.2.a'!A2</f>
        <v>Quellen: PIRLS 2021, PISA 2022. Berechnung und Darstellung: IQS.</v>
      </c>
    </row>
    <row r="47" spans="1:3" ht="13.2" customHeight="1" x14ac:dyDescent="0.25">
      <c r="A47" s="279" t="s">
        <v>211</v>
      </c>
      <c r="B47" s="3" t="str">
        <f>'Abb. D3.2.b'!A1</f>
        <v>Abb. D3.2.b: Anteil der durch Merkmale der Person und der familiären Herkunft erklärten Varianz in der Lesekompetenz im internationalen Vergleich (2022)</v>
      </c>
      <c r="C47" s="3" t="str">
        <f>'Abb. D3.2.b'!A2</f>
        <v>Quelle: PISA 2022. Berechnung und Darstellung: IQS</v>
      </c>
    </row>
  </sheetData>
  <hyperlinks>
    <hyperlink ref="A12" location="'Abb. D1.1.b'!A1" display="Abb. D1.1.b" xr:uid="{7DC3B402-1933-41E4-AEA5-956F9D86E34C}"/>
    <hyperlink ref="A11" location="'Abb. D1.1.a'!A1" display="Abb. D1.1.a" xr:uid="{2B57EA7C-E4F4-4222-A215-50F02751758C}"/>
    <hyperlink ref="A13" location="'Abb. D1.1.c'!A1" display="Abb. D1.1.c" xr:uid="{F557D3DE-C6DE-4AAD-850C-7522B4E34FFC}"/>
    <hyperlink ref="A14" location="'Abb. D1.2.a'!A1" display="Abb. D1.2.a" xr:uid="{AD557686-8037-42E8-9689-2723F299B04B}"/>
    <hyperlink ref="A15" location="'Abb. D1.3.a'!A1" display="Abb. D1.3.a" xr:uid="{68D226CB-E576-47F0-90A9-39E23AE049D3}"/>
    <hyperlink ref="A16" location="'Abb. D1.3.b'!A1" display="Abb. D1.3.b" xr:uid="{8C74A640-F20A-4FAC-A2A5-F569688607F3}"/>
    <hyperlink ref="A17" location="'Abb. D1.3.c'!A1" display="Abb. D1.3.c" xr:uid="{AE7A4748-D402-4E0D-8012-49361AD755AC}"/>
    <hyperlink ref="A19" location="'Abb. D1.4.a'!A1" display="Abb. D1.4.a" xr:uid="{8446D75A-C1D1-42A5-BA79-2B0799F30C44}"/>
    <hyperlink ref="A20" location="'Abb. D1.4.b'!A1" display="Abb. D1.4.b" xr:uid="{F7D99598-D8D3-4F1B-8AE8-E66DA33F273F}"/>
    <hyperlink ref="A21" location="'Abb. D1.4.c'!A1" display="Abb. D1.4.c" xr:uid="{D23F33E7-EA46-4443-9214-60D5D0267484}"/>
    <hyperlink ref="A22" location="'Abb. D1.5.a'!A1" display="Abb. D1.5.a" xr:uid="{3189DC5D-A67D-443B-8E7C-589C99DEDB27}"/>
    <hyperlink ref="A23" location="'Abb. D1.6.a'!A1" display="Abb. D1.6.a" xr:uid="{B68FCA3D-5998-4E6D-8507-078CBFFC2A67}"/>
    <hyperlink ref="A24" location="'Abb. D1.6.b'!A1" display="Abb. D1.6.b" xr:uid="{E8323494-7D7C-4E6E-B3FA-2A9F40125E5C}"/>
    <hyperlink ref="A25" location="'Abb. D2.1.a'!A1" display="Abb. D2.1.a" xr:uid="{F28A282E-0D60-47C2-BFDC-6FCE61F78FA6}"/>
    <hyperlink ref="A26" location="'Abb. D2.1.b'!A1" display="Abb. D2.1.b" xr:uid="{F4EDD71D-50BD-4BA2-AA88-ACD159BFD772}"/>
    <hyperlink ref="A27" location="'Abb. D2.2.a'!A1" display="Abb. D2.2.a" xr:uid="{64397035-A5D9-4C7C-8999-7DCF5498EEC6}"/>
    <hyperlink ref="A28" location="'Abb. D2.2.b'!A1" display="Abb. D2.2.b" xr:uid="{154E257D-B741-4E65-B6F6-9E35E1269893}"/>
    <hyperlink ref="A31" location="'Abb. D2.3.a'!A1" display="Abb. D2.3.a" xr:uid="{AFE9A9F6-D977-4A89-9758-6CFAC1A44D1B}"/>
    <hyperlink ref="A32" location="'Abb. D2.3.b'!A1" display="Abb. D2.3.b" xr:uid="{3D12733C-CC98-4E27-AD42-26D32CC8DACD}"/>
    <hyperlink ref="A33" location="'Abb. D2.4.a'!A1" display="Abb. D2.4.a" xr:uid="{0358300A-3867-49F4-88EB-80F8ED51C404}"/>
    <hyperlink ref="A34" location="'Abb. D2.4.b'!A1" display="Abb. D2.4.b" xr:uid="{97A6D158-06CC-4102-A6BD-B6A2F3614EAB}"/>
    <hyperlink ref="A35" location="'Abb. D2.4.c'!A1" display="Abb. D2.4.c" xr:uid="{59370D57-10EE-4E65-8C0C-D9770BC16A03}"/>
    <hyperlink ref="A36" location="'Abb. D2.4.d'!A1" display="Abb. D2.4.d" xr:uid="{A16E3B87-BDFC-49FC-892A-E3C631C6F0D6}"/>
    <hyperlink ref="A41" location="'Abb. D2.5.a'!A1" display="Abb. D2.5.a" xr:uid="{696EFEA4-14D2-4843-B1A0-5B791E493319}"/>
    <hyperlink ref="A42" location="'Abb. D2.5.b'!A1" display="Abb. D2.5.b" xr:uid="{1E5B864C-1096-4D78-BB06-1F339245DEAB}"/>
    <hyperlink ref="A43" location="'Abb. D2.5.c'!A1" display="Abb. D2.5.c" xr:uid="{B63E8A15-F78D-4C83-B4D7-BFFF021B1611}"/>
    <hyperlink ref="A44" location="'Abb. D2.5.d'!A1" display="Abb. D2.5.d" xr:uid="{36DCF60B-CD80-4B30-89F6-71A8DCE3E0B7}"/>
    <hyperlink ref="A45" location="'Abb. D3.1.a'!A1" display="Abb. D3.1.a" xr:uid="{2A817534-8943-4719-B933-789EC4CA3262}"/>
    <hyperlink ref="A46" location="'Abb. D3.2.a'!A1" display="Abb. D3.2.a" xr:uid="{8080AD9F-F7C5-43A7-B24D-59CD74FE956E}"/>
    <hyperlink ref="A47" location="'Abb. D3.2.b'!A1" display="Abb. D3.2.b" xr:uid="{1A211F54-A38A-4A1A-B92E-618F57CDF887}"/>
    <hyperlink ref="B7" r:id="rId1" xr:uid="{381EBF29-5979-40D0-B393-E747378E8D1A}"/>
    <hyperlink ref="A18" location="'Abb. D1.3.d'!A1" display="'Abb. D1.3.d'!A1" xr:uid="{39C08F5B-57FB-4345-977A-E597481D6D2D}"/>
    <hyperlink ref="B5" r:id="rId2" xr:uid="{24811FF4-834F-4E3A-B386-A6B3118313A8}"/>
    <hyperlink ref="A29" location="'Abb. D2.2.c'!A1" display="'Abb. D2.2.c" xr:uid="{8BF81AE6-6DB2-4A6C-830B-C432980AC23C}"/>
    <hyperlink ref="A30" location="'Abb. D2.2.d'!A1" display="'Abb. D2.2.d" xr:uid="{9B6F469E-5293-474D-848F-EFD9A9675D7D}"/>
    <hyperlink ref="A37" location="'Abb. D2.4.e'!A1" display="Abb. D2.4.e" xr:uid="{FDD50160-D61D-4D36-A5BB-AC5FCFBC5BFB}"/>
    <hyperlink ref="A38" location="'Abb. D2.4.f'!A1" display="Abb. D2.4.f" xr:uid="{F1070A25-F472-4F91-9A0A-CCF9E1677B1B}"/>
    <hyperlink ref="A39" location="'Abb. D2.4.g'!A1" display="Abb. D2.4.g" xr:uid="{7715A63E-8C6A-4DBC-B8DC-B5B9B90A7156}"/>
    <hyperlink ref="A40" location="'Abb. D2.4.h'!A1" display="Abb. D2.4.h" xr:uid="{AF6F111B-6496-4E87-AFBA-18113A842B8D}"/>
    <hyperlink ref="B3" r:id="rId3" display="http://doi.org/10.17888/nbb2024-2-D-dat.2" xr:uid="{DE4834B3-E13B-44EB-9FD5-1430C80F7C88}"/>
  </hyperlinks>
  <pageMargins left="0.7" right="0.7" top="0.78740157499999996" bottom="0.78740157499999996" header="0.3" footer="0.3"/>
  <pageSetup paperSize="9" orientation="portrait" r:id="rId4"/>
  <ignoredErrors>
    <ignoredError sqref="B12"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628ED-C6AA-47A9-825F-1AA8B7DC8B30}">
  <dimension ref="A1:M17"/>
  <sheetViews>
    <sheetView zoomScaleNormal="100" workbookViewId="0"/>
  </sheetViews>
  <sheetFormatPr baseColWidth="10" defaultColWidth="11.44140625" defaultRowHeight="13.2" customHeight="1" x14ac:dyDescent="0.25"/>
  <cols>
    <col min="1" max="1" width="25.6640625" style="3" customWidth="1"/>
    <col min="2" max="4" width="15.6640625" style="3" customWidth="1"/>
    <col min="5" max="16384" width="11.44140625" style="3"/>
  </cols>
  <sheetData>
    <row r="1" spans="1:4" ht="13.2" customHeight="1" x14ac:dyDescent="0.25">
      <c r="A1" s="1" t="s">
        <v>256</v>
      </c>
    </row>
    <row r="2" spans="1:4" ht="13.2" customHeight="1" x14ac:dyDescent="0.25">
      <c r="A2" s="3" t="s">
        <v>257</v>
      </c>
    </row>
    <row r="4" spans="1:4" ht="13.2" customHeight="1" x14ac:dyDescent="0.25">
      <c r="A4" s="459"/>
      <c r="B4" s="437" t="s">
        <v>302</v>
      </c>
      <c r="C4" s="437"/>
      <c r="D4" s="438"/>
    </row>
    <row r="5" spans="1:4" ht="13.2" customHeight="1" x14ac:dyDescent="0.25">
      <c r="A5" s="460"/>
      <c r="B5" s="344" t="s">
        <v>91</v>
      </c>
      <c r="C5" s="344" t="s">
        <v>15</v>
      </c>
      <c r="D5" s="345" t="s">
        <v>16</v>
      </c>
    </row>
    <row r="6" spans="1:4" ht="13.2" customHeight="1" x14ac:dyDescent="0.25">
      <c r="A6" s="14" t="s">
        <v>319</v>
      </c>
      <c r="B6" s="155">
        <v>0.93383910537464898</v>
      </c>
      <c r="C6" s="156">
        <v>0.91967710539875203</v>
      </c>
      <c r="D6" s="157">
        <v>0.94453331027625298</v>
      </c>
    </row>
    <row r="7" spans="1:4" ht="13.2" customHeight="1" x14ac:dyDescent="0.25">
      <c r="A7" s="13" t="s">
        <v>49</v>
      </c>
      <c r="B7" s="68">
        <v>0.92613009922822498</v>
      </c>
      <c r="C7" s="69">
        <v>0.90306122448979598</v>
      </c>
      <c r="D7" s="70">
        <v>0.94159431728492504</v>
      </c>
    </row>
    <row r="8" spans="1:4" ht="13.2" customHeight="1" x14ac:dyDescent="0.25">
      <c r="A8" s="46" t="s">
        <v>150</v>
      </c>
      <c r="B8" s="68">
        <v>0.93688711936887104</v>
      </c>
      <c r="C8" s="69">
        <v>0.91607396870554791</v>
      </c>
      <c r="D8" s="70">
        <v>0.95163118780702904</v>
      </c>
    </row>
    <row r="9" spans="1:4" ht="13.2" customHeight="1" x14ac:dyDescent="0.25">
      <c r="A9" s="47" t="s">
        <v>151</v>
      </c>
      <c r="B9" s="64">
        <v>0.89952589350838807</v>
      </c>
      <c r="C9" s="65">
        <v>0.86683168316831694</v>
      </c>
      <c r="D9" s="71">
        <v>0.91859122401847604</v>
      </c>
    </row>
    <row r="10" spans="1:4" ht="13.2" customHeight="1" x14ac:dyDescent="0.25">
      <c r="A10" s="14" t="s">
        <v>50</v>
      </c>
      <c r="B10" s="68">
        <v>0.94065240592083899</v>
      </c>
      <c r="C10" s="69">
        <v>0.93260714649292498</v>
      </c>
      <c r="D10" s="70">
        <v>0.94739085948158208</v>
      </c>
    </row>
    <row r="11" spans="1:4" ht="13.2" customHeight="1" x14ac:dyDescent="0.25">
      <c r="A11" s="46" t="s">
        <v>92</v>
      </c>
      <c r="B11" s="68">
        <v>0.94990138067061192</v>
      </c>
      <c r="C11" s="69">
        <v>0.94550543299308498</v>
      </c>
      <c r="D11" s="70">
        <v>0.96734160679294601</v>
      </c>
    </row>
    <row r="12" spans="1:4" ht="13.2" customHeight="1" x14ac:dyDescent="0.25">
      <c r="A12" s="46" t="s">
        <v>93</v>
      </c>
      <c r="B12" s="68">
        <v>0.91045357212380795</v>
      </c>
      <c r="C12" s="69">
        <v>0.90877881314369802</v>
      </c>
      <c r="D12" s="70">
        <v>0.911555842479019</v>
      </c>
    </row>
    <row r="13" spans="1:4" ht="13.2" customHeight="1" x14ac:dyDescent="0.25">
      <c r="A13" s="46" t="s">
        <v>94</v>
      </c>
      <c r="B13" s="68">
        <v>0.94897959183673508</v>
      </c>
      <c r="C13" s="69">
        <v>0.90165289256198311</v>
      </c>
      <c r="D13" s="70">
        <v>0.96051571313456907</v>
      </c>
    </row>
    <row r="14" spans="1:4" ht="13.2" customHeight="1" x14ac:dyDescent="0.25">
      <c r="A14" s="46" t="s">
        <v>95</v>
      </c>
      <c r="B14" s="68">
        <v>0.97206703910614489</v>
      </c>
      <c r="C14" s="69">
        <v>0.97191011235955105</v>
      </c>
      <c r="D14" s="70">
        <v>0.97222222222222199</v>
      </c>
    </row>
    <row r="15" spans="1:4" ht="13.2" customHeight="1" x14ac:dyDescent="0.25">
      <c r="A15" s="47" t="s">
        <v>152</v>
      </c>
      <c r="B15" s="64">
        <v>0.94632621156852492</v>
      </c>
      <c r="C15" s="65">
        <v>0.88888888888888895</v>
      </c>
      <c r="D15" s="71">
        <v>0.95098591549295808</v>
      </c>
    </row>
    <row r="17" spans="1:13" s="51" customFormat="1" ht="39.6" customHeight="1" x14ac:dyDescent="0.25">
      <c r="A17" s="444" t="s">
        <v>306</v>
      </c>
      <c r="B17" s="444"/>
      <c r="C17" s="444"/>
      <c r="D17" s="444"/>
      <c r="E17" s="444"/>
      <c r="F17" s="444"/>
      <c r="G17" s="444"/>
      <c r="H17" s="444"/>
      <c r="I17" s="444"/>
      <c r="J17" s="444"/>
      <c r="K17" s="444"/>
      <c r="L17" s="444"/>
      <c r="M17" s="444"/>
    </row>
  </sheetData>
  <mergeCells count="3">
    <mergeCell ref="A17:M17"/>
    <mergeCell ref="B4:D4"/>
    <mergeCell ref="A4:A5"/>
  </mergeCells>
  <pageMargins left="0.7" right="0.7" top="0.78740157499999996" bottom="0.78740157499999996"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97BF6-B595-407E-AB5D-0036FAB5764C}">
  <dimension ref="A1:M17"/>
  <sheetViews>
    <sheetView workbookViewId="0"/>
  </sheetViews>
  <sheetFormatPr baseColWidth="10" defaultColWidth="11.44140625" defaultRowHeight="13.2" customHeight="1" x14ac:dyDescent="0.25"/>
  <cols>
    <col min="1" max="1" width="25.6640625" style="3" customWidth="1"/>
    <col min="2" max="4" width="15.6640625" style="3" customWidth="1"/>
    <col min="5" max="16384" width="11.44140625" style="3"/>
  </cols>
  <sheetData>
    <row r="1" spans="1:4" ht="13.2" customHeight="1" x14ac:dyDescent="0.25">
      <c r="A1" s="1" t="s">
        <v>258</v>
      </c>
    </row>
    <row r="2" spans="1:4" ht="13.2" customHeight="1" x14ac:dyDescent="0.25">
      <c r="A2" s="3" t="s">
        <v>257</v>
      </c>
    </row>
    <row r="4" spans="1:4" ht="13.2" customHeight="1" x14ac:dyDescent="0.25">
      <c r="A4" s="13"/>
      <c r="B4" s="436" t="s">
        <v>302</v>
      </c>
      <c r="C4" s="437"/>
      <c r="D4" s="438"/>
    </row>
    <row r="5" spans="1:4" ht="13.2" customHeight="1" x14ac:dyDescent="0.25">
      <c r="A5" s="14"/>
      <c r="B5" s="347" t="s">
        <v>304</v>
      </c>
      <c r="C5" s="350" t="s">
        <v>49</v>
      </c>
      <c r="D5" s="348" t="s">
        <v>50</v>
      </c>
    </row>
    <row r="6" spans="1:4" ht="13.2" customHeight="1" x14ac:dyDescent="0.25">
      <c r="A6" s="72" t="s">
        <v>37</v>
      </c>
      <c r="B6" s="88">
        <v>0.93383910537464898</v>
      </c>
      <c r="C6" s="89">
        <v>0.92613009922822498</v>
      </c>
      <c r="D6" s="90">
        <v>0.94065240592083899</v>
      </c>
    </row>
    <row r="7" spans="1:4" ht="13.2" customHeight="1" x14ac:dyDescent="0.25">
      <c r="A7" s="14" t="s">
        <v>54</v>
      </c>
      <c r="B7" s="68">
        <v>0.96697490092470306</v>
      </c>
      <c r="C7" s="69">
        <v>0.95948434622467804</v>
      </c>
      <c r="D7" s="70">
        <v>0.97209821428571397</v>
      </c>
    </row>
    <row r="8" spans="1:4" ht="13.2" customHeight="1" x14ac:dyDescent="0.25">
      <c r="A8" s="14" t="s">
        <v>55</v>
      </c>
      <c r="B8" s="68">
        <v>0.94339622641509391</v>
      </c>
      <c r="C8" s="69">
        <v>0.94123134328358204</v>
      </c>
      <c r="D8" s="70">
        <v>0.94340836012861695</v>
      </c>
    </row>
    <row r="9" spans="1:4" ht="13.2" customHeight="1" x14ac:dyDescent="0.25">
      <c r="A9" s="14" t="s">
        <v>56</v>
      </c>
      <c r="B9" s="68">
        <v>0.94593425605536297</v>
      </c>
      <c r="C9" s="69">
        <v>0.9444274809160309</v>
      </c>
      <c r="D9" s="70">
        <v>0.94728216334334903</v>
      </c>
    </row>
    <row r="10" spans="1:4" ht="13.2" customHeight="1" x14ac:dyDescent="0.25">
      <c r="A10" s="14" t="s">
        <v>57</v>
      </c>
      <c r="B10" s="68">
        <v>0.94483433980740994</v>
      </c>
      <c r="C10" s="69">
        <v>0.95155573060259901</v>
      </c>
      <c r="D10" s="70">
        <v>0.94007803790412492</v>
      </c>
    </row>
    <row r="11" spans="1:4" ht="13.2" customHeight="1" x14ac:dyDescent="0.25">
      <c r="A11" s="14" t="s">
        <v>58</v>
      </c>
      <c r="B11" s="68">
        <v>0.93827160493827189</v>
      </c>
      <c r="C11" s="69">
        <v>0.92680986475735905</v>
      </c>
      <c r="D11" s="70">
        <v>0.94740177439797191</v>
      </c>
    </row>
    <row r="12" spans="1:4" ht="13.2" customHeight="1" x14ac:dyDescent="0.25">
      <c r="A12" s="14" t="s">
        <v>59</v>
      </c>
      <c r="B12" s="68">
        <v>0.93864046520954503</v>
      </c>
      <c r="C12" s="69">
        <v>0.92815033161385396</v>
      </c>
      <c r="D12" s="70">
        <v>0.95116586009678794</v>
      </c>
    </row>
    <row r="13" spans="1:4" ht="13.2" customHeight="1" x14ac:dyDescent="0.25">
      <c r="A13" s="14" t="s">
        <v>60</v>
      </c>
      <c r="B13" s="68">
        <v>0.94537037037036997</v>
      </c>
      <c r="C13" s="69">
        <v>0.936960849369608</v>
      </c>
      <c r="D13" s="70">
        <v>0.95268320830928999</v>
      </c>
    </row>
    <row r="14" spans="1:4" ht="13.2" customHeight="1" x14ac:dyDescent="0.25">
      <c r="A14" s="14" t="s">
        <v>61</v>
      </c>
      <c r="B14" s="68">
        <v>0.92298647854203397</v>
      </c>
      <c r="C14" s="69">
        <v>0.90281329923273701</v>
      </c>
      <c r="D14" s="70">
        <v>0.94015233949945598</v>
      </c>
    </row>
    <row r="15" spans="1:4" ht="13.2" customHeight="1" x14ac:dyDescent="0.25">
      <c r="A15" s="19" t="s">
        <v>62</v>
      </c>
      <c r="B15" s="64">
        <v>0.89951064071924403</v>
      </c>
      <c r="C15" s="65">
        <v>0.89567002612915303</v>
      </c>
      <c r="D15" s="71">
        <v>0.90551181102362188</v>
      </c>
    </row>
    <row r="17" spans="1:13" s="51" customFormat="1" ht="39.6" customHeight="1" x14ac:dyDescent="0.25">
      <c r="A17" s="444" t="s">
        <v>305</v>
      </c>
      <c r="B17" s="444"/>
      <c r="C17" s="444"/>
      <c r="D17" s="444"/>
      <c r="E17" s="444"/>
      <c r="F17" s="444"/>
      <c r="G17" s="444"/>
      <c r="H17" s="444"/>
      <c r="I17" s="444"/>
      <c r="J17" s="444"/>
      <c r="K17" s="444"/>
      <c r="L17" s="444"/>
      <c r="M17" s="444"/>
    </row>
  </sheetData>
  <mergeCells count="2">
    <mergeCell ref="B4:D4"/>
    <mergeCell ref="A17:M17"/>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FD13-4E1C-4805-B49D-9E7B90934E7F}">
  <dimension ref="A1:Q37"/>
  <sheetViews>
    <sheetView workbookViewId="0"/>
  </sheetViews>
  <sheetFormatPr baseColWidth="10" defaultColWidth="14.6640625" defaultRowHeight="13.2" customHeight="1" x14ac:dyDescent="0.25"/>
  <cols>
    <col min="1" max="1" width="12.6640625" style="3" customWidth="1"/>
    <col min="2" max="2" width="25.6640625" style="3" customWidth="1"/>
    <col min="3" max="16384" width="14.6640625" style="3"/>
  </cols>
  <sheetData>
    <row r="1" spans="1:17" ht="13.2" customHeight="1" x14ac:dyDescent="0.25">
      <c r="A1" s="1" t="s">
        <v>307</v>
      </c>
    </row>
    <row r="2" spans="1:17" ht="13.2" customHeight="1" x14ac:dyDescent="0.25">
      <c r="A2" s="3" t="s">
        <v>257</v>
      </c>
    </row>
    <row r="4" spans="1:17" ht="13.2" customHeight="1" x14ac:dyDescent="0.25">
      <c r="A4" s="459"/>
      <c r="B4" s="436" t="s">
        <v>308</v>
      </c>
      <c r="C4" s="437"/>
      <c r="D4" s="437"/>
      <c r="E4" s="437"/>
      <c r="F4" s="437"/>
      <c r="G4" s="438"/>
      <c r="H4" s="437" t="s">
        <v>309</v>
      </c>
      <c r="I4" s="437"/>
      <c r="J4" s="437"/>
      <c r="K4" s="437"/>
      <c r="L4" s="438"/>
      <c r="M4" s="437" t="s">
        <v>310</v>
      </c>
      <c r="N4" s="437"/>
      <c r="O4" s="437"/>
      <c r="P4" s="437"/>
      <c r="Q4" s="438"/>
    </row>
    <row r="5" spans="1:17" ht="13.2" customHeight="1" x14ac:dyDescent="0.25">
      <c r="A5" s="460"/>
      <c r="B5" s="20"/>
      <c r="C5" s="343" t="s">
        <v>96</v>
      </c>
      <c r="D5" s="344" t="s">
        <v>97</v>
      </c>
      <c r="E5" s="344" t="s">
        <v>98</v>
      </c>
      <c r="F5" s="344" t="s">
        <v>99</v>
      </c>
      <c r="G5" s="345" t="s">
        <v>100</v>
      </c>
      <c r="H5" s="343" t="s">
        <v>96</v>
      </c>
      <c r="I5" s="344" t="s">
        <v>97</v>
      </c>
      <c r="J5" s="344" t="s">
        <v>98</v>
      </c>
      <c r="K5" s="344" t="s">
        <v>99</v>
      </c>
      <c r="L5" s="345" t="s">
        <v>100</v>
      </c>
      <c r="M5" s="343" t="s">
        <v>96</v>
      </c>
      <c r="N5" s="344" t="s">
        <v>97</v>
      </c>
      <c r="O5" s="344" t="s">
        <v>98</v>
      </c>
      <c r="P5" s="344" t="s">
        <v>99</v>
      </c>
      <c r="Q5" s="345" t="s">
        <v>100</v>
      </c>
    </row>
    <row r="6" spans="1:17" ht="13.2" customHeight="1" x14ac:dyDescent="0.25">
      <c r="A6" s="478" t="s">
        <v>91</v>
      </c>
      <c r="B6" s="19" t="s">
        <v>304</v>
      </c>
      <c r="C6" s="155">
        <v>0.19979944168902597</v>
      </c>
      <c r="D6" s="156">
        <v>0.26470986801094898</v>
      </c>
      <c r="E6" s="156">
        <v>0.31506626555004502</v>
      </c>
      <c r="F6" s="156">
        <v>0.205761986069328</v>
      </c>
      <c r="G6" s="157">
        <v>1.46624386806515E-2</v>
      </c>
      <c r="H6" s="63">
        <v>0.167760634217032</v>
      </c>
      <c r="I6" s="63">
        <v>0.23703577415963401</v>
      </c>
      <c r="J6" s="63">
        <v>0.28005569289347299</v>
      </c>
      <c r="K6" s="63">
        <v>0.28579547069019401</v>
      </c>
      <c r="L6" s="63">
        <v>2.9352428039666999E-2</v>
      </c>
      <c r="M6" s="155">
        <v>0.27983688630490999</v>
      </c>
      <c r="N6" s="156">
        <v>0.30490956072351399</v>
      </c>
      <c r="O6" s="156">
        <v>0.233042635658915</v>
      </c>
      <c r="P6" s="156">
        <v>0.16646479328165401</v>
      </c>
      <c r="Q6" s="157">
        <v>1.5746124031007801E-2</v>
      </c>
    </row>
    <row r="7" spans="1:17" ht="13.2" customHeight="1" x14ac:dyDescent="0.25">
      <c r="A7" s="479"/>
      <c r="B7" s="13" t="s">
        <v>49</v>
      </c>
      <c r="C7" s="63">
        <v>0.231860120742681</v>
      </c>
      <c r="D7" s="63">
        <v>0.27611345255723901</v>
      </c>
      <c r="E7" s="63">
        <v>0.295648707142043</v>
      </c>
      <c r="F7" s="63">
        <v>0.18305046132816902</v>
      </c>
      <c r="G7" s="158">
        <v>1.33272582298667E-2</v>
      </c>
      <c r="H7" s="159">
        <v>0.19461507549227899</v>
      </c>
      <c r="I7" s="160">
        <v>0.24421608588323099</v>
      </c>
      <c r="J7" s="160">
        <v>0.26620357081348001</v>
      </c>
      <c r="K7" s="160">
        <v>0.26976290257764501</v>
      </c>
      <c r="L7" s="158">
        <v>2.52023652333659E-2</v>
      </c>
      <c r="M7" s="159">
        <v>0.306060978608311</v>
      </c>
      <c r="N7" s="160">
        <v>0.30827391197442799</v>
      </c>
      <c r="O7" s="160">
        <v>0.21840422916154398</v>
      </c>
      <c r="P7" s="160">
        <v>0.15472092451438399</v>
      </c>
      <c r="Q7" s="158">
        <v>1.25399557413327E-2</v>
      </c>
    </row>
    <row r="8" spans="1:17" ht="13.2" customHeight="1" x14ac:dyDescent="0.25">
      <c r="A8" s="479"/>
      <c r="B8" s="46" t="s">
        <v>150</v>
      </c>
      <c r="C8" s="63">
        <v>0.25454975183171802</v>
      </c>
      <c r="D8" s="63">
        <v>0.28338454266130897</v>
      </c>
      <c r="E8" s="63">
        <v>0.28716615457338701</v>
      </c>
      <c r="F8" s="63">
        <v>0.16426376743086699</v>
      </c>
      <c r="G8" s="70">
        <v>1.0635783502717999E-2</v>
      </c>
      <c r="H8" s="68">
        <v>0.220316098800731</v>
      </c>
      <c r="I8" s="69">
        <v>0.26002700341513801</v>
      </c>
      <c r="J8" s="69">
        <v>0.26248907950123102</v>
      </c>
      <c r="K8" s="69">
        <v>0.23921848939718798</v>
      </c>
      <c r="L8" s="70">
        <v>1.7949328885712001E-2</v>
      </c>
      <c r="M8" s="68">
        <v>0.34152334152334096</v>
      </c>
      <c r="N8" s="69">
        <v>0.32161314919935596</v>
      </c>
      <c r="O8" s="69">
        <v>0.20596458527493</v>
      </c>
      <c r="P8" s="69">
        <v>0.123189019740744</v>
      </c>
      <c r="Q8" s="70">
        <v>7.7099042616283996E-3</v>
      </c>
    </row>
    <row r="9" spans="1:17" ht="13.2" customHeight="1" x14ac:dyDescent="0.25">
      <c r="A9" s="479"/>
      <c r="B9" s="47" t="s">
        <v>151</v>
      </c>
      <c r="C9" s="64">
        <v>0.17266187050359702</v>
      </c>
      <c r="D9" s="65">
        <v>0.25714285714285701</v>
      </c>
      <c r="E9" s="65">
        <v>0.31778006166495398</v>
      </c>
      <c r="F9" s="65">
        <v>0.23206577595066802</v>
      </c>
      <c r="G9" s="71">
        <v>2.0349434737923899E-2</v>
      </c>
      <c r="H9" s="68">
        <v>0.127589063794532</v>
      </c>
      <c r="I9" s="69">
        <v>0.20298260149130101</v>
      </c>
      <c r="J9" s="69">
        <v>0.27589063794531898</v>
      </c>
      <c r="K9" s="69">
        <v>0.34942004971002499</v>
      </c>
      <c r="L9" s="70">
        <v>4.4117647058823498E-2</v>
      </c>
      <c r="M9" s="64">
        <v>0.21231802911534201</v>
      </c>
      <c r="N9" s="65">
        <v>0.27301231802911496</v>
      </c>
      <c r="O9" s="65">
        <v>0.25128779395296802</v>
      </c>
      <c r="P9" s="65">
        <v>0.23807390817469201</v>
      </c>
      <c r="Q9" s="71">
        <v>2.5307950727883499E-2</v>
      </c>
    </row>
    <row r="10" spans="1:17" ht="13.2" customHeight="1" x14ac:dyDescent="0.25">
      <c r="A10" s="479"/>
      <c r="B10" s="14" t="s">
        <v>50</v>
      </c>
      <c r="C10" s="63">
        <v>0.17069134908733599</v>
      </c>
      <c r="D10" s="63">
        <v>0.25435648172087499</v>
      </c>
      <c r="E10" s="63">
        <v>0.33269558922384801</v>
      </c>
      <c r="F10" s="63">
        <v>0.22638192253994499</v>
      </c>
      <c r="G10" s="70">
        <v>1.5874657427995199E-2</v>
      </c>
      <c r="H10" s="159">
        <v>0.14144255654326499</v>
      </c>
      <c r="I10" s="160">
        <v>0.22999887476088698</v>
      </c>
      <c r="J10" s="160">
        <v>0.29363114661865597</v>
      </c>
      <c r="K10" s="160">
        <v>0.30150782041183699</v>
      </c>
      <c r="L10" s="158">
        <v>3.3419601665353904E-2</v>
      </c>
      <c r="M10" s="159">
        <v>0.22964705882352898</v>
      </c>
      <c r="N10" s="160">
        <v>0.29847058823529404</v>
      </c>
      <c r="O10" s="160">
        <v>0.26105882352941201</v>
      </c>
      <c r="P10" s="160">
        <v>0.188941176470588</v>
      </c>
      <c r="Q10" s="158">
        <v>2.1882352941176499E-2</v>
      </c>
    </row>
    <row r="11" spans="1:17" ht="13.2" customHeight="1" x14ac:dyDescent="0.25">
      <c r="A11" s="479"/>
      <c r="B11" s="46" t="s">
        <v>92</v>
      </c>
      <c r="C11" s="63">
        <v>0.18176435760805201</v>
      </c>
      <c r="D11" s="63">
        <v>0.253700414446418</v>
      </c>
      <c r="E11" s="63">
        <v>0.33155713439905299</v>
      </c>
      <c r="F11" s="63">
        <v>0.21891651865008899</v>
      </c>
      <c r="G11" s="70">
        <v>1.40615748963884E-2</v>
      </c>
      <c r="H11" s="68">
        <v>0.18410504492052499</v>
      </c>
      <c r="I11" s="69">
        <v>0.289288182446441</v>
      </c>
      <c r="J11" s="69">
        <v>0.31015894955079498</v>
      </c>
      <c r="K11" s="69">
        <v>0.204146510020733</v>
      </c>
      <c r="L11" s="70">
        <v>1.23013130615066E-2</v>
      </c>
      <c r="M11" s="68">
        <v>0.26262626262626299</v>
      </c>
      <c r="N11" s="69">
        <v>0.31407828282828304</v>
      </c>
      <c r="O11" s="69">
        <v>0.25505050505050503</v>
      </c>
      <c r="P11" s="69">
        <v>0.15498737373737401</v>
      </c>
      <c r="Q11" s="70">
        <v>1.32575757575758E-2</v>
      </c>
    </row>
    <row r="12" spans="1:17" ht="13.2" customHeight="1" x14ac:dyDescent="0.25">
      <c r="A12" s="479"/>
      <c r="B12" s="46" t="s">
        <v>93</v>
      </c>
      <c r="C12" s="63">
        <v>0.156722870730653</v>
      </c>
      <c r="D12" s="63">
        <v>0.22913964548205801</v>
      </c>
      <c r="E12" s="63">
        <v>0.32641591007349802</v>
      </c>
      <c r="F12" s="63">
        <v>0.263726761781237</v>
      </c>
      <c r="G12" s="70">
        <v>2.39948119325551E-2</v>
      </c>
      <c r="H12" s="68">
        <v>0.10575735112428999</v>
      </c>
      <c r="I12" s="69">
        <v>0.16728440820360799</v>
      </c>
      <c r="J12" s="69">
        <v>0.26142821843340697</v>
      </c>
      <c r="K12" s="69">
        <v>0.40326167531504803</v>
      </c>
      <c r="L12" s="70">
        <v>6.2268346923647203E-2</v>
      </c>
      <c r="M12" s="68">
        <v>0.22615979381443299</v>
      </c>
      <c r="N12" s="69">
        <v>0.30025773195876299</v>
      </c>
      <c r="O12" s="69">
        <v>0.25128865979381398</v>
      </c>
      <c r="P12" s="69">
        <v>0.19716494845360799</v>
      </c>
      <c r="Q12" s="70">
        <v>2.5128865979381399E-2</v>
      </c>
    </row>
    <row r="13" spans="1:17" ht="13.2" customHeight="1" x14ac:dyDescent="0.25">
      <c r="A13" s="479"/>
      <c r="B13" s="46" t="s">
        <v>94</v>
      </c>
      <c r="C13" s="63">
        <v>0.17203733051593598</v>
      </c>
      <c r="D13" s="63">
        <v>0.265539707695017</v>
      </c>
      <c r="E13" s="63">
        <v>0.33139637260081001</v>
      </c>
      <c r="F13" s="63">
        <v>0.21535481598873002</v>
      </c>
      <c r="G13" s="70">
        <v>1.5671773199507001E-2</v>
      </c>
      <c r="H13" s="68">
        <v>0.11210361768646701</v>
      </c>
      <c r="I13" s="69">
        <v>0.19048682447521201</v>
      </c>
      <c r="J13" s="69">
        <v>0.28829834747655203</v>
      </c>
      <c r="K13" s="69">
        <v>0.36489504242965604</v>
      </c>
      <c r="L13" s="70">
        <v>4.4216167932112603E-2</v>
      </c>
      <c r="M13" s="68">
        <v>0.217391304347826</v>
      </c>
      <c r="N13" s="69">
        <v>0.282608695652174</v>
      </c>
      <c r="O13" s="69">
        <v>0.25810904071773599</v>
      </c>
      <c r="P13" s="69">
        <v>0.20910973084886098</v>
      </c>
      <c r="Q13" s="70">
        <v>3.2781228433402296E-2</v>
      </c>
    </row>
    <row r="14" spans="1:17" ht="13.2" customHeight="1" x14ac:dyDescent="0.25">
      <c r="A14" s="479"/>
      <c r="B14" s="46" t="s">
        <v>95</v>
      </c>
      <c r="C14" s="63">
        <v>0.15886524822695</v>
      </c>
      <c r="D14" s="63">
        <v>0.27517730496453902</v>
      </c>
      <c r="E14" s="63">
        <v>0.33900709219858199</v>
      </c>
      <c r="F14" s="63">
        <v>0.22411347517730501</v>
      </c>
      <c r="G14" s="70">
        <v>2.8368794326241098E-3</v>
      </c>
      <c r="H14" s="68">
        <v>0.21500721500721501</v>
      </c>
      <c r="I14" s="69">
        <v>0.27272727272727298</v>
      </c>
      <c r="J14" s="69">
        <v>0.287157287157287</v>
      </c>
      <c r="K14" s="69">
        <v>0.21067821067821099</v>
      </c>
      <c r="L14" s="70">
        <v>1.4430014430014399E-2</v>
      </c>
      <c r="M14" s="68">
        <v>0.16</v>
      </c>
      <c r="N14" s="69">
        <v>0.28399999999999997</v>
      </c>
      <c r="O14" s="69">
        <v>0.28800000000000003</v>
      </c>
      <c r="P14" s="69">
        <v>0.252</v>
      </c>
      <c r="Q14" s="70">
        <v>1.6E-2</v>
      </c>
    </row>
    <row r="15" spans="1:17" ht="13.2" customHeight="1" x14ac:dyDescent="0.25">
      <c r="A15" s="480"/>
      <c r="B15" s="47" t="s">
        <v>152</v>
      </c>
      <c r="C15" s="63">
        <v>0.16465352828989199</v>
      </c>
      <c r="D15" s="63">
        <v>0.28162746344564499</v>
      </c>
      <c r="E15" s="63">
        <v>0.35791481246026696</v>
      </c>
      <c r="F15" s="63">
        <v>0.189446916719644</v>
      </c>
      <c r="G15" s="70">
        <v>6.3572790845518104E-3</v>
      </c>
      <c r="H15" s="64">
        <v>7.7971233913701699E-2</v>
      </c>
      <c r="I15" s="65">
        <v>0.20893262679787999</v>
      </c>
      <c r="J15" s="65">
        <v>0.32323996971990904</v>
      </c>
      <c r="K15" s="65">
        <v>0.35579106737320204</v>
      </c>
      <c r="L15" s="71">
        <v>3.4065102195306597E-2</v>
      </c>
      <c r="M15" s="64">
        <v>0.156645569620253</v>
      </c>
      <c r="N15" s="65">
        <v>0.294303797468354</v>
      </c>
      <c r="O15" s="65">
        <v>0.318037974683544</v>
      </c>
      <c r="P15" s="65">
        <v>0.22151898734177197</v>
      </c>
      <c r="Q15" s="71">
        <v>9.4936708860759497E-3</v>
      </c>
    </row>
    <row r="16" spans="1:17" ht="13.2" customHeight="1" x14ac:dyDescent="0.25">
      <c r="A16" s="478" t="s">
        <v>15</v>
      </c>
      <c r="B16" s="19" t="s">
        <v>304</v>
      </c>
      <c r="C16" s="159">
        <v>0.16918888114987699</v>
      </c>
      <c r="D16" s="160">
        <v>0.247134806559868</v>
      </c>
      <c r="E16" s="160">
        <v>0.33185588551890099</v>
      </c>
      <c r="F16" s="160">
        <v>0.236307224719813</v>
      </c>
      <c r="G16" s="158">
        <v>1.5513202051541799E-2</v>
      </c>
      <c r="H16" s="68">
        <v>0.19465697526141301</v>
      </c>
      <c r="I16" s="69">
        <v>0.261731701096659</v>
      </c>
      <c r="J16" s="69">
        <v>0.28411119612343799</v>
      </c>
      <c r="K16" s="69">
        <v>0.240691150216781</v>
      </c>
      <c r="L16" s="70">
        <v>1.8808977301708701E-2</v>
      </c>
      <c r="M16" s="155">
        <v>0.27130977130977102</v>
      </c>
      <c r="N16" s="156">
        <v>0.317142317142317</v>
      </c>
      <c r="O16" s="156">
        <v>0.248724248724249</v>
      </c>
      <c r="P16" s="156">
        <v>0.15186165186165199</v>
      </c>
      <c r="Q16" s="157">
        <v>1.0962010962011E-2</v>
      </c>
    </row>
    <row r="17" spans="1:17" ht="13.2" customHeight="1" x14ac:dyDescent="0.25">
      <c r="A17" s="479"/>
      <c r="B17" s="13" t="s">
        <v>49</v>
      </c>
      <c r="C17" s="159">
        <v>0.192795101808344</v>
      </c>
      <c r="D17" s="160">
        <v>0.25601594760073998</v>
      </c>
      <c r="E17" s="160">
        <v>0.31524989320803098</v>
      </c>
      <c r="F17" s="160">
        <v>0.22155773885803801</v>
      </c>
      <c r="G17" s="158">
        <v>1.4381318524846899E-2</v>
      </c>
      <c r="H17" s="159">
        <v>0.22891394319965699</v>
      </c>
      <c r="I17" s="160">
        <v>0.25916940202654504</v>
      </c>
      <c r="J17" s="160">
        <v>0.26088197516768902</v>
      </c>
      <c r="K17" s="160">
        <v>0.23191094619666</v>
      </c>
      <c r="L17" s="158">
        <v>1.9123733409447702E-2</v>
      </c>
      <c r="M17" s="159">
        <v>0.29011418269230799</v>
      </c>
      <c r="N17" s="160">
        <v>0.324519230769231</v>
      </c>
      <c r="O17" s="160">
        <v>0.234074519230769</v>
      </c>
      <c r="P17" s="160">
        <v>0.142277644230769</v>
      </c>
      <c r="Q17" s="158">
        <v>9.0144230769230796E-3</v>
      </c>
    </row>
    <row r="18" spans="1:17" ht="13.2" customHeight="1" x14ac:dyDescent="0.25">
      <c r="A18" s="479"/>
      <c r="B18" s="46" t="s">
        <v>150</v>
      </c>
      <c r="C18" s="68">
        <v>0.21518504387638299</v>
      </c>
      <c r="D18" s="69">
        <v>0.26383059900801198</v>
      </c>
      <c r="E18" s="69">
        <v>0.307134681419306</v>
      </c>
      <c r="F18" s="69">
        <v>0.20202212895841298</v>
      </c>
      <c r="G18" s="70">
        <v>1.18275467378863E-2</v>
      </c>
      <c r="H18" s="68">
        <v>0.26126814362108502</v>
      </c>
      <c r="I18" s="69">
        <v>0.27062643239113798</v>
      </c>
      <c r="J18" s="69">
        <v>0.252100840336134</v>
      </c>
      <c r="K18" s="69">
        <v>0.20416348357524799</v>
      </c>
      <c r="L18" s="70">
        <v>1.18411000763942E-2</v>
      </c>
      <c r="M18" s="68">
        <v>0.32238565383840401</v>
      </c>
      <c r="N18" s="69">
        <v>0.33870642756397301</v>
      </c>
      <c r="O18" s="69">
        <v>0.219020753576466</v>
      </c>
      <c r="P18" s="69">
        <v>0.114446907112633</v>
      </c>
      <c r="Q18" s="70">
        <v>5.4402579085230697E-3</v>
      </c>
    </row>
    <row r="19" spans="1:17" ht="13.2" customHeight="1" x14ac:dyDescent="0.25">
      <c r="A19" s="479"/>
      <c r="B19" s="47" t="s">
        <v>151</v>
      </c>
      <c r="C19" s="68">
        <v>0.12689500280741201</v>
      </c>
      <c r="D19" s="69">
        <v>0.23301516002245901</v>
      </c>
      <c r="E19" s="69">
        <v>0.33913531723750701</v>
      </c>
      <c r="F19" s="69">
        <v>0.27905670971364399</v>
      </c>
      <c r="G19" s="70">
        <v>2.1897810218978103E-2</v>
      </c>
      <c r="H19" s="64">
        <v>0.13325804630152502</v>
      </c>
      <c r="I19" s="65">
        <v>0.22529644268774698</v>
      </c>
      <c r="J19" s="65">
        <v>0.286843591191417</v>
      </c>
      <c r="K19" s="65">
        <v>0.31394692264257501</v>
      </c>
      <c r="L19" s="71">
        <v>4.0654997176736297E-2</v>
      </c>
      <c r="M19" s="64">
        <v>0.19551092734790299</v>
      </c>
      <c r="N19" s="65">
        <v>0.28292971057294702</v>
      </c>
      <c r="O19" s="65">
        <v>0.27820437093916101</v>
      </c>
      <c r="P19" s="65">
        <v>0.22386296515061999</v>
      </c>
      <c r="Q19" s="71">
        <v>1.9492025989368E-2</v>
      </c>
    </row>
    <row r="20" spans="1:17" ht="13.2" customHeight="1" x14ac:dyDescent="0.25">
      <c r="A20" s="479"/>
      <c r="B20" s="14" t="s">
        <v>50</v>
      </c>
      <c r="C20" s="159">
        <v>0.15028506271379699</v>
      </c>
      <c r="D20" s="160">
        <v>0.24002280501710399</v>
      </c>
      <c r="E20" s="160">
        <v>0.34515393386545001</v>
      </c>
      <c r="F20" s="160">
        <v>0.24811858608894</v>
      </c>
      <c r="G20" s="158">
        <v>1.64196123147092E-2</v>
      </c>
      <c r="H20" s="68">
        <v>0.16699320041488999</v>
      </c>
      <c r="I20" s="69">
        <v>0.26380085282931903</v>
      </c>
      <c r="J20" s="69">
        <v>0.30286965541085598</v>
      </c>
      <c r="K20" s="69">
        <v>0.247781491298836</v>
      </c>
      <c r="L20" s="70">
        <v>1.8554800046098899E-2</v>
      </c>
      <c r="M20" s="159">
        <v>0.239429444727458</v>
      </c>
      <c r="N20" s="160">
        <v>0.30463576158940397</v>
      </c>
      <c r="O20" s="160">
        <v>0.27356087620988301</v>
      </c>
      <c r="P20" s="160">
        <v>0.16811003565970498</v>
      </c>
      <c r="Q20" s="158">
        <v>1.42638818135507E-2</v>
      </c>
    </row>
    <row r="21" spans="1:17" ht="13.2" customHeight="1" x14ac:dyDescent="0.25">
      <c r="A21" s="479"/>
      <c r="B21" s="46" t="s">
        <v>92</v>
      </c>
      <c r="C21" s="68">
        <v>0.160425844346549</v>
      </c>
      <c r="D21" s="69">
        <v>0.24687958883994099</v>
      </c>
      <c r="E21" s="69">
        <v>0.34232745961820904</v>
      </c>
      <c r="F21" s="69">
        <v>0.235132158590308</v>
      </c>
      <c r="G21" s="70">
        <v>1.52349486049927E-2</v>
      </c>
      <c r="H21" s="68">
        <v>0.19143794234420899</v>
      </c>
      <c r="I21" s="69">
        <v>0.29811841878128797</v>
      </c>
      <c r="J21" s="69">
        <v>0.309166235111341</v>
      </c>
      <c r="K21" s="69">
        <v>0.19040220956326601</v>
      </c>
      <c r="L21" s="70">
        <v>1.0875194199896401E-2</v>
      </c>
      <c r="M21" s="68">
        <v>0.25392464678179</v>
      </c>
      <c r="N21" s="69">
        <v>0.31632653061224497</v>
      </c>
      <c r="O21" s="69">
        <v>0.26138147566719</v>
      </c>
      <c r="P21" s="69">
        <v>0.15620094191522799</v>
      </c>
      <c r="Q21" s="70">
        <v>1.21664050235479E-2</v>
      </c>
    </row>
    <row r="22" spans="1:17" ht="13.2" customHeight="1" x14ac:dyDescent="0.25">
      <c r="A22" s="479"/>
      <c r="B22" s="46" t="s">
        <v>93</v>
      </c>
      <c r="C22" s="68">
        <v>0.124394184168013</v>
      </c>
      <c r="D22" s="69">
        <v>0.21755519655358099</v>
      </c>
      <c r="E22" s="69">
        <v>0.35271943995692001</v>
      </c>
      <c r="F22" s="69">
        <v>0.28109854604200302</v>
      </c>
      <c r="G22" s="70">
        <v>2.4232633279482999E-2</v>
      </c>
      <c r="H22" s="68">
        <v>0.109461966604824</v>
      </c>
      <c r="I22" s="69">
        <v>0.18243661100804001</v>
      </c>
      <c r="J22" s="69">
        <v>0.28571428571428603</v>
      </c>
      <c r="K22" s="69">
        <v>0.38157081014223898</v>
      </c>
      <c r="L22" s="70">
        <v>4.08163265306122E-2</v>
      </c>
      <c r="M22" s="68">
        <v>0.223529411764706</v>
      </c>
      <c r="N22" s="69">
        <v>0.310294117647059</v>
      </c>
      <c r="O22" s="69">
        <v>0.29705882352941199</v>
      </c>
      <c r="P22" s="69">
        <v>0.14705882352941202</v>
      </c>
      <c r="Q22" s="70">
        <v>2.2058823529411801E-2</v>
      </c>
    </row>
    <row r="23" spans="1:17" ht="13.2" customHeight="1" x14ac:dyDescent="0.25">
      <c r="A23" s="479"/>
      <c r="B23" s="46" t="s">
        <v>94</v>
      </c>
      <c r="C23" s="68">
        <v>0.15103652517275401</v>
      </c>
      <c r="D23" s="69">
        <v>0.23889437314906201</v>
      </c>
      <c r="E23" s="69">
        <v>0.34550839091806501</v>
      </c>
      <c r="F23" s="69">
        <v>0.25172754195459002</v>
      </c>
      <c r="G23" s="70">
        <v>1.28331688055281E-2</v>
      </c>
      <c r="H23" s="68">
        <v>9.0261282660332509E-2</v>
      </c>
      <c r="I23" s="69">
        <v>0.18646080760094999</v>
      </c>
      <c r="J23" s="69">
        <v>0.30047505938242297</v>
      </c>
      <c r="K23" s="69">
        <v>0.39073634204275498</v>
      </c>
      <c r="L23" s="70">
        <v>3.2066508313539202E-2</v>
      </c>
      <c r="M23" s="68">
        <v>0.214566929133858</v>
      </c>
      <c r="N23" s="69">
        <v>0.26574803149606302</v>
      </c>
      <c r="O23" s="69">
        <v>0.285433070866142</v>
      </c>
      <c r="P23" s="69">
        <v>0.21653543307086601</v>
      </c>
      <c r="Q23" s="70">
        <v>1.7716535433070901E-2</v>
      </c>
    </row>
    <row r="24" spans="1:17" ht="13.2" customHeight="1" x14ac:dyDescent="0.25">
      <c r="A24" s="479"/>
      <c r="B24" s="46" t="s">
        <v>95</v>
      </c>
      <c r="C24" s="68">
        <v>0.128571428571429</v>
      </c>
      <c r="D24" s="69">
        <v>0.25714285714285701</v>
      </c>
      <c r="E24" s="69">
        <v>0.34857142857142898</v>
      </c>
      <c r="F24" s="69">
        <v>0.26285714285714301</v>
      </c>
      <c r="G24" s="70">
        <v>2.8571428571428597E-3</v>
      </c>
      <c r="H24" s="68">
        <v>0.23235294117647101</v>
      </c>
      <c r="I24" s="69">
        <v>0.27352941176470602</v>
      </c>
      <c r="J24" s="69">
        <v>0.29411764705882404</v>
      </c>
      <c r="K24" s="69">
        <v>0.19411764705882401</v>
      </c>
      <c r="L24" s="70">
        <v>5.8823529411764696E-3</v>
      </c>
      <c r="M24" s="68">
        <v>0.15753424657534201</v>
      </c>
      <c r="N24" s="69">
        <v>0.21232876712328799</v>
      </c>
      <c r="O24" s="69">
        <v>0.31506849315068503</v>
      </c>
      <c r="P24" s="69">
        <v>0.30821917808219201</v>
      </c>
      <c r="Q24" s="70">
        <v>6.8493150684931503E-3</v>
      </c>
    </row>
    <row r="25" spans="1:17" ht="13.2" customHeight="1" x14ac:dyDescent="0.25">
      <c r="A25" s="480"/>
      <c r="B25" s="47" t="s">
        <v>152</v>
      </c>
      <c r="C25" s="64">
        <v>0.14705882352941202</v>
      </c>
      <c r="D25" s="65">
        <v>0.23529411764705899</v>
      </c>
      <c r="E25" s="65">
        <v>0.34313725490196101</v>
      </c>
      <c r="F25" s="65">
        <v>0.25490196078431399</v>
      </c>
      <c r="G25" s="71">
        <v>1.9607843137254898E-2</v>
      </c>
      <c r="H25" s="68">
        <v>9.41176470588235E-2</v>
      </c>
      <c r="I25" s="69">
        <v>0.2</v>
      </c>
      <c r="J25" s="69">
        <v>0.25882352941176501</v>
      </c>
      <c r="K25" s="69">
        <v>0.41176470588235298</v>
      </c>
      <c r="L25" s="70">
        <v>3.5294117647058802E-2</v>
      </c>
      <c r="M25" s="64">
        <v>0.204545454545455</v>
      </c>
      <c r="N25" s="65">
        <v>0.29545454545454503</v>
      </c>
      <c r="O25" s="65">
        <v>0.34090909090909099</v>
      </c>
      <c r="P25" s="65">
        <v>0.15909090909090901</v>
      </c>
      <c r="Q25" s="71">
        <v>0</v>
      </c>
    </row>
    <row r="26" spans="1:17" ht="13.2" customHeight="1" x14ac:dyDescent="0.25">
      <c r="A26" s="478" t="s">
        <v>16</v>
      </c>
      <c r="B26" s="19" t="s">
        <v>304</v>
      </c>
      <c r="C26" s="64">
        <v>0.22270659590598899</v>
      </c>
      <c r="D26" s="65">
        <v>0.27786201667930199</v>
      </c>
      <c r="E26" s="65">
        <v>0.30250189537528399</v>
      </c>
      <c r="F26" s="65">
        <v>0.18290371493555699</v>
      </c>
      <c r="G26" s="71">
        <v>1.4025777103866599E-2</v>
      </c>
      <c r="H26" s="155">
        <v>0.14613768004510699</v>
      </c>
      <c r="I26" s="156">
        <v>0.217181813521964</v>
      </c>
      <c r="J26" s="156">
        <v>0.27679532523450701</v>
      </c>
      <c r="K26" s="156">
        <v>0.322056486749705</v>
      </c>
      <c r="L26" s="157">
        <v>3.7828694448715998E-2</v>
      </c>
      <c r="M26" s="155">
        <v>0.28619765966445798</v>
      </c>
      <c r="N26" s="156">
        <v>0.29578457634287303</v>
      </c>
      <c r="O26" s="156">
        <v>0.22134498801635399</v>
      </c>
      <c r="P26" s="156">
        <v>0.17735795855068401</v>
      </c>
      <c r="Q26" s="157">
        <v>1.93148174256309E-2</v>
      </c>
    </row>
    <row r="27" spans="1:17" ht="13.2" customHeight="1" x14ac:dyDescent="0.25">
      <c r="A27" s="479"/>
      <c r="B27" s="13" t="s">
        <v>49</v>
      </c>
      <c r="C27" s="68">
        <v>0.25790223065970602</v>
      </c>
      <c r="D27" s="69">
        <v>0.289511153298529</v>
      </c>
      <c r="E27" s="69">
        <v>0.28258186995728501</v>
      </c>
      <c r="F27" s="69">
        <v>0.157380161366872</v>
      </c>
      <c r="G27" s="70">
        <v>1.2624584717608E-2</v>
      </c>
      <c r="H27" s="68">
        <v>0.17153284671532798</v>
      </c>
      <c r="I27" s="69">
        <v>0.234152900499424</v>
      </c>
      <c r="J27" s="69">
        <v>0.26978486361890097</v>
      </c>
      <c r="K27" s="69">
        <v>0.2952362658471</v>
      </c>
      <c r="L27" s="70">
        <v>2.9293123319247001E-2</v>
      </c>
      <c r="M27" s="68">
        <v>0.31710362047440699</v>
      </c>
      <c r="N27" s="69">
        <v>0.29702455264253003</v>
      </c>
      <c r="O27" s="69">
        <v>0.207553058676654</v>
      </c>
      <c r="P27" s="69">
        <v>0.16333749479816898</v>
      </c>
      <c r="Q27" s="70">
        <v>1.4981273408239699E-2</v>
      </c>
    </row>
    <row r="28" spans="1:17" ht="13.2" customHeight="1" x14ac:dyDescent="0.25">
      <c r="A28" s="479"/>
      <c r="B28" s="46" t="s">
        <v>150</v>
      </c>
      <c r="C28" s="68">
        <v>0.28224399409475198</v>
      </c>
      <c r="D28" s="69">
        <v>0.29714132331230703</v>
      </c>
      <c r="E28" s="69">
        <v>0.27311770232183602</v>
      </c>
      <c r="F28" s="69">
        <v>0.13769963763253298</v>
      </c>
      <c r="G28" s="70">
        <v>9.7973426385719996E-3</v>
      </c>
      <c r="H28" s="68">
        <v>0.191162474507138</v>
      </c>
      <c r="I28" s="69">
        <v>0.25248130523453399</v>
      </c>
      <c r="J28" s="69">
        <v>0.269884432358939</v>
      </c>
      <c r="K28" s="69">
        <v>0.264174031271244</v>
      </c>
      <c r="L28" s="70">
        <v>2.2297756628144101E-2</v>
      </c>
      <c r="M28" s="68">
        <v>0.35540935672514601</v>
      </c>
      <c r="N28" s="69">
        <v>0.30921052631578899</v>
      </c>
      <c r="O28" s="69">
        <v>0.19649122807017499</v>
      </c>
      <c r="P28" s="69">
        <v>0.12953216374269</v>
      </c>
      <c r="Q28" s="70">
        <v>9.3567251461988306E-3</v>
      </c>
    </row>
    <row r="29" spans="1:17" ht="13.2" customHeight="1" x14ac:dyDescent="0.25">
      <c r="A29" s="479"/>
      <c r="B29" s="47" t="s">
        <v>151</v>
      </c>
      <c r="C29" s="64">
        <v>0.19909208819714699</v>
      </c>
      <c r="D29" s="65">
        <v>0.27107652399481202</v>
      </c>
      <c r="E29" s="65">
        <v>0.30544747081712098</v>
      </c>
      <c r="F29" s="65">
        <v>0.20492866407263299</v>
      </c>
      <c r="G29" s="71">
        <v>1.94552529182879E-2</v>
      </c>
      <c r="H29" s="64">
        <v>0.124304874059535</v>
      </c>
      <c r="I29" s="65">
        <v>0.190055610075237</v>
      </c>
      <c r="J29" s="65">
        <v>0.26954530585541397</v>
      </c>
      <c r="K29" s="65">
        <v>0.36997055937193302</v>
      </c>
      <c r="L29" s="71">
        <v>4.6123650637880292E-2</v>
      </c>
      <c r="M29" s="64">
        <v>0.22258297258297299</v>
      </c>
      <c r="N29" s="65">
        <v>0.266955266955267</v>
      </c>
      <c r="O29" s="65">
        <v>0.23484848484848497</v>
      </c>
      <c r="P29" s="65">
        <v>0.246753246753247</v>
      </c>
      <c r="Q29" s="71">
        <v>2.8860028860028902E-2</v>
      </c>
    </row>
    <row r="30" spans="1:17" ht="13.2" customHeight="1" x14ac:dyDescent="0.25">
      <c r="A30" s="479"/>
      <c r="B30" s="14" t="s">
        <v>50</v>
      </c>
      <c r="C30" s="68">
        <v>0.18762418393414698</v>
      </c>
      <c r="D30" s="69">
        <v>0.26625035481124004</v>
      </c>
      <c r="E30" s="69">
        <v>0.32235783896300496</v>
      </c>
      <c r="F30" s="69">
        <v>0.20834516037468098</v>
      </c>
      <c r="G30" s="70">
        <v>1.5422461916926899E-2</v>
      </c>
      <c r="H30" s="68">
        <v>0.11707156205342401</v>
      </c>
      <c r="I30" s="69">
        <v>0.19775750247334301</v>
      </c>
      <c r="J30" s="69">
        <v>0.28481917115532601</v>
      </c>
      <c r="K30" s="69">
        <v>0.352753655051116</v>
      </c>
      <c r="L30" s="70">
        <v>4.75981092667912E-2</v>
      </c>
      <c r="M30" s="159">
        <v>0.22125054656755602</v>
      </c>
      <c r="N30" s="160">
        <v>0.29317883690424101</v>
      </c>
      <c r="O30" s="160">
        <v>0.25032794053344998</v>
      </c>
      <c r="P30" s="160">
        <v>0.20682116309575899</v>
      </c>
      <c r="Q30" s="158">
        <v>2.8421512898994302E-2</v>
      </c>
    </row>
    <row r="31" spans="1:17" ht="13.2" customHeight="1" x14ac:dyDescent="0.25">
      <c r="A31" s="479"/>
      <c r="B31" s="46" t="s">
        <v>92</v>
      </c>
      <c r="C31" s="68">
        <v>0.27064220183486198</v>
      </c>
      <c r="D31" s="69">
        <v>0.28211009174311902</v>
      </c>
      <c r="E31" s="69">
        <v>0.28669724770642202</v>
      </c>
      <c r="F31" s="69">
        <v>0.151376146788991</v>
      </c>
      <c r="G31" s="70">
        <v>9.1743119266055103E-3</v>
      </c>
      <c r="H31" s="68">
        <v>0.15464632454923699</v>
      </c>
      <c r="I31" s="69">
        <v>0.25381414701803101</v>
      </c>
      <c r="J31" s="69">
        <v>0.31414701803051304</v>
      </c>
      <c r="K31" s="69">
        <v>0.259361997226075</v>
      </c>
      <c r="L31" s="70">
        <v>1.8030513176144201E-2</v>
      </c>
      <c r="M31" s="68">
        <v>0.29838709677419401</v>
      </c>
      <c r="N31" s="69">
        <v>0.304838709677419</v>
      </c>
      <c r="O31" s="69">
        <v>0.22903225806451602</v>
      </c>
      <c r="P31" s="69">
        <v>0.15</v>
      </c>
      <c r="Q31" s="70">
        <v>1.7741935483870999E-2</v>
      </c>
    </row>
    <row r="32" spans="1:17" ht="13.2" customHeight="1" x14ac:dyDescent="0.25">
      <c r="A32" s="479"/>
      <c r="B32" s="46" t="s">
        <v>93</v>
      </c>
      <c r="C32" s="68">
        <v>0.17840375586854498</v>
      </c>
      <c r="D32" s="69">
        <v>0.236908631274828</v>
      </c>
      <c r="E32" s="69">
        <v>0.30877573131094299</v>
      </c>
      <c r="F32" s="69">
        <v>0.25207656193571704</v>
      </c>
      <c r="G32" s="70">
        <v>2.3835319609967497E-2</v>
      </c>
      <c r="H32" s="68">
        <v>0.10329218106995899</v>
      </c>
      <c r="I32" s="69">
        <v>0.157201646090535</v>
      </c>
      <c r="J32" s="69">
        <v>0.24526748971193399</v>
      </c>
      <c r="K32" s="69">
        <v>0.41769547325102896</v>
      </c>
      <c r="L32" s="70">
        <v>7.65432098765432E-2</v>
      </c>
      <c r="M32" s="68">
        <v>0.228211009174312</v>
      </c>
      <c r="N32" s="69">
        <v>0.29243119266055001</v>
      </c>
      <c r="O32" s="69">
        <v>0.21559633027522898</v>
      </c>
      <c r="P32" s="69">
        <v>0.23623853211009202</v>
      </c>
      <c r="Q32" s="70">
        <v>2.7522935779816501E-2</v>
      </c>
    </row>
    <row r="33" spans="1:17" ht="13.2" customHeight="1" x14ac:dyDescent="0.25">
      <c r="A33" s="479"/>
      <c r="B33" s="46" t="s">
        <v>94</v>
      </c>
      <c r="C33" s="68">
        <v>0.17659665666523799</v>
      </c>
      <c r="D33" s="69">
        <v>0.27132447492498901</v>
      </c>
      <c r="E33" s="69">
        <v>0.32833261894556398</v>
      </c>
      <c r="F33" s="69">
        <v>0.20745820831547401</v>
      </c>
      <c r="G33" s="70">
        <v>1.6288041148735499E-2</v>
      </c>
      <c r="H33" s="68">
        <v>0.11716171617161701</v>
      </c>
      <c r="I33" s="69">
        <v>0.19141914191419102</v>
      </c>
      <c r="J33" s="69">
        <v>0.28547854785478499</v>
      </c>
      <c r="K33" s="69">
        <v>0.35891089108910895</v>
      </c>
      <c r="L33" s="70">
        <v>4.7029702970297002E-2</v>
      </c>
      <c r="M33" s="68">
        <v>0.21799163179916298</v>
      </c>
      <c r="N33" s="69">
        <v>0.28619246861924702</v>
      </c>
      <c r="O33" s="69">
        <v>0.25230125523012598</v>
      </c>
      <c r="P33" s="69">
        <v>0.20753138075313798</v>
      </c>
      <c r="Q33" s="70">
        <v>3.5983263598326397E-2</v>
      </c>
    </row>
    <row r="34" spans="1:17" ht="13.2" customHeight="1" x14ac:dyDescent="0.25">
      <c r="A34" s="479"/>
      <c r="B34" s="46" t="s">
        <v>95</v>
      </c>
      <c r="C34" s="68">
        <v>0.18873239436619699</v>
      </c>
      <c r="D34" s="69">
        <v>0.29295774647887302</v>
      </c>
      <c r="E34" s="69">
        <v>0.32957746478873196</v>
      </c>
      <c r="F34" s="69">
        <v>0.18591549295774598</v>
      </c>
      <c r="G34" s="70">
        <v>2.8169014084507E-3</v>
      </c>
      <c r="H34" s="68">
        <v>0.19830028328611898</v>
      </c>
      <c r="I34" s="69">
        <v>0.27195467422096298</v>
      </c>
      <c r="J34" s="69">
        <v>0.280453257790368</v>
      </c>
      <c r="K34" s="69">
        <v>0.22662889518413601</v>
      </c>
      <c r="L34" s="70">
        <v>2.2662889518413599E-2</v>
      </c>
      <c r="M34" s="68">
        <v>0.16346153846153799</v>
      </c>
      <c r="N34" s="69">
        <v>0.38461538461538503</v>
      </c>
      <c r="O34" s="69">
        <v>0.25</v>
      </c>
      <c r="P34" s="69">
        <v>0.17307692307692299</v>
      </c>
      <c r="Q34" s="70">
        <v>2.8846153846153803E-2</v>
      </c>
    </row>
    <row r="35" spans="1:17" ht="13.2" customHeight="1" x14ac:dyDescent="0.25">
      <c r="A35" s="480"/>
      <c r="B35" s="47" t="s">
        <v>152</v>
      </c>
      <c r="C35" s="64">
        <v>0.16587355540448701</v>
      </c>
      <c r="D35" s="65">
        <v>0.28484024473147501</v>
      </c>
      <c r="E35" s="65">
        <v>0.35893949694085697</v>
      </c>
      <c r="F35" s="65">
        <v>0.18490822569680498</v>
      </c>
      <c r="G35" s="71">
        <v>5.4384772263766099E-3</v>
      </c>
      <c r="H35" s="64">
        <v>7.6860841423948195E-2</v>
      </c>
      <c r="I35" s="65">
        <v>0.209546925566343</v>
      </c>
      <c r="J35" s="65">
        <v>0.32766990291262099</v>
      </c>
      <c r="K35" s="65">
        <v>0.35194174757281599</v>
      </c>
      <c r="L35" s="71">
        <v>3.3980582524271802E-2</v>
      </c>
      <c r="M35" s="64">
        <v>0.15306122448979601</v>
      </c>
      <c r="N35" s="65">
        <v>0.29421768707482998</v>
      </c>
      <c r="O35" s="65">
        <v>0.31632653061224497</v>
      </c>
      <c r="P35" s="65">
        <v>0.226190476190476</v>
      </c>
      <c r="Q35" s="71">
        <v>1.0204081632653099E-2</v>
      </c>
    </row>
    <row r="37" spans="1:17" ht="13.2" customHeight="1" x14ac:dyDescent="0.25">
      <c r="A37" s="477" t="s">
        <v>163</v>
      </c>
      <c r="B37" s="477"/>
      <c r="C37" s="477"/>
      <c r="D37" s="477"/>
      <c r="E37" s="477"/>
      <c r="F37" s="477"/>
      <c r="G37" s="477"/>
    </row>
  </sheetData>
  <mergeCells count="8">
    <mergeCell ref="A37:G37"/>
    <mergeCell ref="H4:L4"/>
    <mergeCell ref="M4:Q4"/>
    <mergeCell ref="A26:A35"/>
    <mergeCell ref="B4:G4"/>
    <mergeCell ref="A6:A15"/>
    <mergeCell ref="A16:A25"/>
    <mergeCell ref="A4:A5"/>
  </mergeCells>
  <pageMargins left="0.7" right="0.7" top="0.78740157499999996" bottom="0.78740157499999996"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3A75-94D8-440D-9826-922643D35724}">
  <dimension ref="A1:K81"/>
  <sheetViews>
    <sheetView zoomScaleNormal="100" workbookViewId="0"/>
  </sheetViews>
  <sheetFormatPr baseColWidth="10" defaultColWidth="11.44140625" defaultRowHeight="13.2" customHeight="1" x14ac:dyDescent="0.25"/>
  <cols>
    <col min="1" max="1" width="12.6640625" style="3" customWidth="1"/>
    <col min="2" max="11" width="20.6640625" style="3" customWidth="1"/>
    <col min="12" max="16384" width="11.44140625" style="3"/>
  </cols>
  <sheetData>
    <row r="1" spans="1:11" ht="13.2" customHeight="1" x14ac:dyDescent="0.25">
      <c r="A1" s="1" t="s">
        <v>456</v>
      </c>
    </row>
    <row r="2" spans="1:11" ht="13.2" customHeight="1" x14ac:dyDescent="0.25">
      <c r="A2" s="3" t="s">
        <v>259</v>
      </c>
    </row>
    <row r="4" spans="1:11" ht="13.2" customHeight="1" x14ac:dyDescent="0.25">
      <c r="A4" s="453"/>
      <c r="B4" s="454"/>
      <c r="C4" s="436" t="s">
        <v>427</v>
      </c>
      <c r="D4" s="437"/>
      <c r="E4" s="437"/>
      <c r="F4" s="437"/>
      <c r="G4" s="437"/>
      <c r="H4" s="437"/>
      <c r="I4" s="437"/>
      <c r="J4" s="437"/>
      <c r="K4" s="438"/>
    </row>
    <row r="5" spans="1:11" ht="13.2" customHeight="1" x14ac:dyDescent="0.25">
      <c r="A5" s="455"/>
      <c r="B5" s="456"/>
      <c r="C5" s="481">
        <v>2012</v>
      </c>
      <c r="D5" s="482"/>
      <c r="E5" s="483"/>
      <c r="F5" s="481">
        <v>2019</v>
      </c>
      <c r="G5" s="482"/>
      <c r="H5" s="483"/>
      <c r="I5" s="481">
        <v>2022</v>
      </c>
      <c r="J5" s="482"/>
      <c r="K5" s="483"/>
    </row>
    <row r="6" spans="1:11" ht="13.2" customHeight="1" x14ac:dyDescent="0.25">
      <c r="A6" s="455"/>
      <c r="B6" s="456"/>
      <c r="C6" s="93"/>
      <c r="D6" s="484" t="s">
        <v>153</v>
      </c>
      <c r="E6" s="485"/>
      <c r="F6" s="214"/>
      <c r="G6" s="484" t="s">
        <v>153</v>
      </c>
      <c r="H6" s="485"/>
      <c r="I6" s="214"/>
      <c r="J6" s="484" t="s">
        <v>153</v>
      </c>
      <c r="K6" s="485"/>
    </row>
    <row r="7" spans="1:11" ht="39.6" customHeight="1" x14ac:dyDescent="0.25">
      <c r="A7" s="457"/>
      <c r="B7" s="458"/>
      <c r="C7" s="363" t="s">
        <v>156</v>
      </c>
      <c r="D7" s="383" t="s">
        <v>154</v>
      </c>
      <c r="E7" s="358" t="s">
        <v>155</v>
      </c>
      <c r="F7" s="383" t="s">
        <v>156</v>
      </c>
      <c r="G7" s="383" t="s">
        <v>154</v>
      </c>
      <c r="H7" s="358" t="s">
        <v>155</v>
      </c>
      <c r="I7" s="383" t="s">
        <v>156</v>
      </c>
      <c r="J7" s="383" t="s">
        <v>154</v>
      </c>
      <c r="K7" s="358" t="s">
        <v>155</v>
      </c>
    </row>
    <row r="8" spans="1:11" ht="13.2" customHeight="1" x14ac:dyDescent="0.25">
      <c r="A8" s="479" t="s">
        <v>91</v>
      </c>
      <c r="B8" s="13" t="s">
        <v>415</v>
      </c>
      <c r="C8" s="188">
        <v>3.0508130000000001E-2</v>
      </c>
      <c r="D8" s="189">
        <v>1.9670152999999999E-2</v>
      </c>
      <c r="E8" s="189">
        <v>6.3106898999999994E-2</v>
      </c>
      <c r="F8" s="188">
        <v>1.8367188E-2</v>
      </c>
      <c r="G8" s="189">
        <v>1.1529919E-2</v>
      </c>
      <c r="H8" s="190">
        <v>3.6177890000000004E-2</v>
      </c>
      <c r="I8" s="188">
        <v>1.5177380000000001E-2</v>
      </c>
      <c r="J8" s="189">
        <v>1.0944307E-2</v>
      </c>
      <c r="K8" s="190">
        <v>1.8679497E-2</v>
      </c>
    </row>
    <row r="9" spans="1:11" ht="13.2" customHeight="1" x14ac:dyDescent="0.25">
      <c r="A9" s="479"/>
      <c r="B9" s="14" t="s">
        <v>22</v>
      </c>
      <c r="C9" s="191">
        <v>4.2882804999999996E-2</v>
      </c>
      <c r="D9" s="192">
        <v>1.3798118E-2</v>
      </c>
      <c r="E9" s="193">
        <v>4.9292841000000004E-2</v>
      </c>
      <c r="F9" s="191">
        <v>5.3565821999999999E-2</v>
      </c>
      <c r="G9" s="192">
        <v>8.574678300000001E-3</v>
      </c>
      <c r="H9" s="193">
        <v>3.5655260000000001E-2</v>
      </c>
      <c r="I9" s="191">
        <v>5.0917944999999999E-2</v>
      </c>
      <c r="J9" s="192">
        <v>4.0040129000000002E-3</v>
      </c>
      <c r="K9" s="193">
        <v>3.1904094000000001E-2</v>
      </c>
    </row>
    <row r="10" spans="1:11" ht="13.2" customHeight="1" x14ac:dyDescent="0.25">
      <c r="A10" s="479"/>
      <c r="B10" s="14" t="s">
        <v>63</v>
      </c>
      <c r="C10" s="191">
        <v>2.9163167E-2</v>
      </c>
      <c r="D10" s="194">
        <v>1.1277848E-2</v>
      </c>
      <c r="E10" s="194">
        <v>1.9014074999999998E-2</v>
      </c>
      <c r="F10" s="191">
        <v>5.0039496000000003E-2</v>
      </c>
      <c r="G10" s="194">
        <v>1.0987724000000001E-2</v>
      </c>
      <c r="H10" s="194">
        <v>1.7063928999999999E-2</v>
      </c>
      <c r="I10" s="191">
        <v>4.9767194000000001E-2</v>
      </c>
      <c r="J10" s="192">
        <v>1.1557397000000001E-2</v>
      </c>
      <c r="K10" s="193">
        <v>3.4795153000000002E-2</v>
      </c>
    </row>
    <row r="11" spans="1:11" ht="13.2" customHeight="1" x14ac:dyDescent="0.25">
      <c r="A11" s="479"/>
      <c r="B11" s="14" t="s">
        <v>23</v>
      </c>
      <c r="C11" s="191">
        <v>4.1677283999999995E-2</v>
      </c>
      <c r="D11" s="194">
        <v>2.9171634000000002E-2</v>
      </c>
      <c r="E11" s="194">
        <v>3.8583137999999996E-2</v>
      </c>
      <c r="F11" s="191">
        <v>4.3164730000000005E-2</v>
      </c>
      <c r="G11" s="194">
        <v>9.7814822000000003E-3</v>
      </c>
      <c r="H11" s="194">
        <v>2.4716271999999997E-2</v>
      </c>
      <c r="I11" s="191">
        <v>3.3838601000000003E-2</v>
      </c>
      <c r="J11" s="192">
        <v>1.4481866000000001E-2</v>
      </c>
      <c r="K11" s="193">
        <v>5.7924757E-2</v>
      </c>
    </row>
    <row r="12" spans="1:11" ht="13.2" customHeight="1" x14ac:dyDescent="0.25">
      <c r="A12" s="479"/>
      <c r="B12" s="14" t="s">
        <v>42</v>
      </c>
      <c r="C12" s="191">
        <v>4.3503636999999998E-2</v>
      </c>
      <c r="D12" s="194">
        <v>2.2070668000000002E-2</v>
      </c>
      <c r="E12" s="194">
        <v>2.4852617E-2</v>
      </c>
      <c r="F12" s="191">
        <v>3.8461536999999997E-2</v>
      </c>
      <c r="G12" s="194">
        <v>1.3986014E-2</v>
      </c>
      <c r="H12" s="194">
        <v>3.1468532E-2</v>
      </c>
      <c r="I12" s="191">
        <v>6.5292095999999994E-2</v>
      </c>
      <c r="J12" s="192">
        <v>6.8728524000000006E-3</v>
      </c>
      <c r="K12" s="193">
        <v>5.1546392000000003E-2</v>
      </c>
    </row>
    <row r="13" spans="1:11" ht="13.2" customHeight="1" x14ac:dyDescent="0.25">
      <c r="A13" s="479"/>
      <c r="B13" s="14" t="s">
        <v>27</v>
      </c>
      <c r="C13" s="191">
        <v>2.5033605E-2</v>
      </c>
      <c r="D13" s="194">
        <v>3.4157218999999996E-2</v>
      </c>
      <c r="E13" s="194">
        <v>3.4565442000000002E-2</v>
      </c>
      <c r="F13" s="191">
        <v>3.1029760999999999E-2</v>
      </c>
      <c r="G13" s="194">
        <v>2.6248287999999998E-2</v>
      </c>
      <c r="H13" s="194">
        <v>3.8550615000000003E-2</v>
      </c>
      <c r="I13" s="191">
        <v>3.6710429000000003E-2</v>
      </c>
      <c r="J13" s="192">
        <v>2.7124101999999997E-2</v>
      </c>
      <c r="K13" s="193">
        <v>3.6413177999999997E-2</v>
      </c>
    </row>
    <row r="14" spans="1:11" ht="13.2" customHeight="1" x14ac:dyDescent="0.25">
      <c r="A14" s="479"/>
      <c r="B14" s="14" t="s">
        <v>25</v>
      </c>
      <c r="C14" s="191">
        <v>2.0427811000000001E-2</v>
      </c>
      <c r="D14" s="194">
        <v>4.2862905999999999E-2</v>
      </c>
      <c r="E14" s="194">
        <v>6.3733649000000003E-2</v>
      </c>
      <c r="F14" s="191">
        <v>1.4036002000000001E-2</v>
      </c>
      <c r="G14" s="194">
        <v>2.2375552999999999E-2</v>
      </c>
      <c r="H14" s="194">
        <v>4.4225568999999999E-2</v>
      </c>
      <c r="I14" s="191">
        <v>1.0624050000000001E-2</v>
      </c>
      <c r="J14" s="192">
        <v>2.4374323000000003E-2</v>
      </c>
      <c r="K14" s="193">
        <v>1.8900088999999998E-2</v>
      </c>
    </row>
    <row r="15" spans="1:11" ht="13.2" customHeight="1" x14ac:dyDescent="0.25">
      <c r="A15" s="479"/>
      <c r="B15" s="14" t="s">
        <v>24</v>
      </c>
      <c r="C15" s="191">
        <v>3.2854070999999999E-2</v>
      </c>
      <c r="D15" s="194">
        <v>4.0750612999999998E-2</v>
      </c>
      <c r="E15" s="194">
        <v>5.5582909999999999E-2</v>
      </c>
      <c r="F15" s="191">
        <v>4.8408322000000004E-2</v>
      </c>
      <c r="G15" s="194">
        <v>1.5478130999999999E-2</v>
      </c>
      <c r="H15" s="194">
        <v>4.8157662999999996E-2</v>
      </c>
      <c r="I15" s="191">
        <v>5.9695658999999998E-2</v>
      </c>
      <c r="J15" s="192">
        <v>1.4946469E-2</v>
      </c>
      <c r="K15" s="193">
        <v>1.7382412999999999E-2</v>
      </c>
    </row>
    <row r="16" spans="1:11" ht="13.2" customHeight="1" x14ac:dyDescent="0.25">
      <c r="A16" s="479"/>
      <c r="B16" s="14" t="s">
        <v>29</v>
      </c>
      <c r="C16" s="191">
        <v>2.9808004000000003E-2</v>
      </c>
      <c r="D16" s="194">
        <v>4.2629093999999999E-2</v>
      </c>
      <c r="E16" s="194">
        <v>7.6905203000000005E-2</v>
      </c>
      <c r="F16" s="191">
        <v>2.9324148000000001E-2</v>
      </c>
      <c r="G16" s="194">
        <v>3.2605189999999999E-2</v>
      </c>
      <c r="H16" s="194">
        <v>7.5400680999999997E-2</v>
      </c>
      <c r="I16" s="191">
        <v>2.5407372000000001E-2</v>
      </c>
      <c r="J16" s="192">
        <v>1.9771143000000001E-2</v>
      </c>
      <c r="K16" s="193">
        <v>0.11965956999999999</v>
      </c>
    </row>
    <row r="17" spans="1:11" ht="13.2" customHeight="1" x14ac:dyDescent="0.25">
      <c r="A17" s="479"/>
      <c r="B17" s="14" t="s">
        <v>31</v>
      </c>
      <c r="C17" s="191">
        <v>1.8201584999999999E-2</v>
      </c>
      <c r="D17" s="194">
        <v>4.0206303999999998E-2</v>
      </c>
      <c r="E17" s="194">
        <v>3.1490228000000002E-2</v>
      </c>
      <c r="F17" s="191">
        <v>2.2666574000000002E-2</v>
      </c>
      <c r="G17" s="195" t="s">
        <v>416</v>
      </c>
      <c r="H17" s="194">
        <v>1.8851733999999998E-2</v>
      </c>
      <c r="I17" s="191">
        <v>2.6910617000000001E-2</v>
      </c>
      <c r="J17" s="192">
        <v>9.5590143999999995E-3</v>
      </c>
      <c r="K17" s="193">
        <v>3.1101192999999999E-2</v>
      </c>
    </row>
    <row r="18" spans="1:11" ht="13.2" customHeight="1" x14ac:dyDescent="0.25">
      <c r="A18" s="479"/>
      <c r="B18" s="14" t="s">
        <v>32</v>
      </c>
      <c r="C18" s="191" t="s">
        <v>246</v>
      </c>
      <c r="D18" s="194" t="s">
        <v>246</v>
      </c>
      <c r="E18" s="194" t="s">
        <v>246</v>
      </c>
      <c r="F18" s="191">
        <v>2.9281408999999998E-2</v>
      </c>
      <c r="G18" s="194">
        <v>1.0722404999999999E-2</v>
      </c>
      <c r="H18" s="194">
        <v>1.9287461999999998E-2</v>
      </c>
      <c r="I18" s="191">
        <v>3.4540460000000002E-2</v>
      </c>
      <c r="J18" s="192">
        <v>1.5816798E-2</v>
      </c>
      <c r="K18" s="193">
        <v>6.1835288999999995E-2</v>
      </c>
    </row>
    <row r="19" spans="1:11" ht="13.2" customHeight="1" x14ac:dyDescent="0.25">
      <c r="A19" s="479"/>
      <c r="B19" s="14" t="s">
        <v>33</v>
      </c>
      <c r="C19" s="191">
        <v>1.3421510000000001E-2</v>
      </c>
      <c r="D19" s="194">
        <v>1.0020325000000002E-2</v>
      </c>
      <c r="E19" s="194">
        <v>1.9258335000000001E-2</v>
      </c>
      <c r="F19" s="196" t="s">
        <v>416</v>
      </c>
      <c r="G19" s="195" t="s">
        <v>416</v>
      </c>
      <c r="H19" s="194" t="s">
        <v>246</v>
      </c>
      <c r="I19" s="196" t="s">
        <v>416</v>
      </c>
      <c r="J19" s="197" t="s">
        <v>416</v>
      </c>
      <c r="K19" s="198" t="s">
        <v>416</v>
      </c>
    </row>
    <row r="20" spans="1:11" ht="13.2" customHeight="1" x14ac:dyDescent="0.25">
      <c r="A20" s="479"/>
      <c r="B20" s="14" t="s">
        <v>36</v>
      </c>
      <c r="C20" s="191">
        <v>4.2391577E-2</v>
      </c>
      <c r="D20" s="194">
        <v>6.2653685000000001E-3</v>
      </c>
      <c r="E20" s="194">
        <v>1.778358E-2</v>
      </c>
      <c r="F20" s="191">
        <v>7.1511177999999995E-2</v>
      </c>
      <c r="G20" s="194">
        <v>6.7463374E-3</v>
      </c>
      <c r="H20" s="194">
        <v>1.5805705999999999E-2</v>
      </c>
      <c r="I20" s="191">
        <v>6.0844735999999996E-2</v>
      </c>
      <c r="J20" s="192">
        <v>5.3165304999999996E-3</v>
      </c>
      <c r="K20" s="193">
        <v>1.2799054000000001E-2</v>
      </c>
    </row>
    <row r="21" spans="1:11" ht="13.2" customHeight="1" x14ac:dyDescent="0.25">
      <c r="A21" s="479"/>
      <c r="B21" s="14" t="s">
        <v>37</v>
      </c>
      <c r="C21" s="191">
        <v>7.6713367000000005E-2</v>
      </c>
      <c r="D21" s="199">
        <v>2.6931561999999999E-2</v>
      </c>
      <c r="E21" s="199">
        <v>2.0636942000000002E-2</v>
      </c>
      <c r="F21" s="191">
        <v>6.8423347000000009E-2</v>
      </c>
      <c r="G21" s="199">
        <v>2.4010050000000002E-2</v>
      </c>
      <c r="H21" s="199">
        <v>4.1792502000000002E-2</v>
      </c>
      <c r="I21" s="191">
        <v>5.6420784000000002E-2</v>
      </c>
      <c r="J21" s="192">
        <v>2.6329846E-2</v>
      </c>
      <c r="K21" s="193">
        <v>4.3353171000000003E-2</v>
      </c>
    </row>
    <row r="22" spans="1:11" ht="13.2" customHeight="1" x14ac:dyDescent="0.25">
      <c r="A22" s="479"/>
      <c r="B22" s="14" t="s">
        <v>38</v>
      </c>
      <c r="C22" s="191">
        <v>1.5764190000000001E-2</v>
      </c>
      <c r="D22" s="194">
        <v>1.7676414000000001E-2</v>
      </c>
      <c r="E22" s="194">
        <v>2.1594143E-2</v>
      </c>
      <c r="F22" s="191">
        <v>2.34375E-2</v>
      </c>
      <c r="G22" s="194">
        <v>7.2115386000000002E-3</v>
      </c>
      <c r="H22" s="194">
        <v>2.34375E-2</v>
      </c>
      <c r="I22" s="191">
        <v>1.3086805E-2</v>
      </c>
      <c r="J22" s="192">
        <v>6.1832153999999999E-3</v>
      </c>
      <c r="K22" s="193">
        <v>6.3813180999999997E-2</v>
      </c>
    </row>
    <row r="23" spans="1:11" ht="13.2" customHeight="1" x14ac:dyDescent="0.25">
      <c r="A23" s="479"/>
      <c r="B23" s="14" t="s">
        <v>39</v>
      </c>
      <c r="C23" s="191">
        <v>3.7597258000000001E-2</v>
      </c>
      <c r="D23" s="194">
        <v>5.2350540000000001E-2</v>
      </c>
      <c r="E23" s="194">
        <v>2.6371163999999999E-2</v>
      </c>
      <c r="F23" s="191">
        <v>5.5924281999999999E-2</v>
      </c>
      <c r="G23" s="194">
        <v>2.6086249000000002E-2</v>
      </c>
      <c r="H23" s="194">
        <v>2.1685922E-2</v>
      </c>
      <c r="I23" s="191">
        <v>3.4777992000000001E-2</v>
      </c>
      <c r="J23" s="192">
        <v>2.0680375000000001E-2</v>
      </c>
      <c r="K23" s="193">
        <v>2.0547078E-2</v>
      </c>
    </row>
    <row r="24" spans="1:11" ht="13.2" customHeight="1" x14ac:dyDescent="0.25">
      <c r="A24" s="479"/>
      <c r="B24" s="14" t="s">
        <v>43</v>
      </c>
      <c r="C24" s="191">
        <v>5.5786319000000001E-2</v>
      </c>
      <c r="D24" s="194">
        <v>2.2696822000000002E-2</v>
      </c>
      <c r="E24" s="194">
        <v>1.8322630999999999E-2</v>
      </c>
      <c r="F24" s="191">
        <v>5.8128361999999996E-2</v>
      </c>
      <c r="G24" s="195" t="s">
        <v>416</v>
      </c>
      <c r="H24" s="195" t="s">
        <v>416</v>
      </c>
      <c r="I24" s="191">
        <v>6.1988544E-2</v>
      </c>
      <c r="J24" s="197" t="s">
        <v>416</v>
      </c>
      <c r="K24" s="193">
        <v>2.5913803999999999E-2</v>
      </c>
    </row>
    <row r="25" spans="1:11" ht="13.2" customHeight="1" x14ac:dyDescent="0.25">
      <c r="A25" s="479"/>
      <c r="B25" s="14" t="s">
        <v>46</v>
      </c>
      <c r="C25" s="191" t="s">
        <v>246</v>
      </c>
      <c r="D25" s="194" t="s">
        <v>246</v>
      </c>
      <c r="E25" s="193" t="s">
        <v>246</v>
      </c>
      <c r="F25" s="69">
        <v>6.9287189999999999E-2</v>
      </c>
      <c r="G25" s="195">
        <v>1.3369033000000001E-2</v>
      </c>
      <c r="H25" s="195">
        <v>2.9799075000000001E-2</v>
      </c>
      <c r="I25" s="191" t="s">
        <v>246</v>
      </c>
      <c r="J25" s="197" t="s">
        <v>246</v>
      </c>
      <c r="K25" s="193" t="s">
        <v>246</v>
      </c>
    </row>
    <row r="26" spans="1:11" ht="13.2" customHeight="1" x14ac:dyDescent="0.25">
      <c r="A26" s="479"/>
      <c r="B26" s="14" t="s">
        <v>41</v>
      </c>
      <c r="C26" s="191">
        <v>1.9024031E-2</v>
      </c>
      <c r="D26" s="194">
        <v>4.4065007999999996E-2</v>
      </c>
      <c r="E26" s="194">
        <v>1.2434618E-2</v>
      </c>
      <c r="F26" s="191">
        <v>3.8362278999999999E-2</v>
      </c>
      <c r="G26" s="194">
        <v>2.2710145000000001E-2</v>
      </c>
      <c r="H26" s="194">
        <v>3.1943450000000005E-2</v>
      </c>
      <c r="I26" s="191">
        <v>1.5327493999999999E-2</v>
      </c>
      <c r="J26" s="192">
        <v>2.8573055E-2</v>
      </c>
      <c r="K26" s="193">
        <v>3.0004217999999999E-2</v>
      </c>
    </row>
    <row r="27" spans="1:11" ht="13.2" customHeight="1" x14ac:dyDescent="0.25">
      <c r="A27" s="479"/>
      <c r="B27" s="14" t="s">
        <v>40</v>
      </c>
      <c r="C27" s="191">
        <v>8.5945182999999994E-3</v>
      </c>
      <c r="D27" s="194">
        <v>1.0596936E-2</v>
      </c>
      <c r="E27" s="194">
        <v>2.7699385E-2</v>
      </c>
      <c r="F27" s="191">
        <v>2.6734738000000001E-2</v>
      </c>
      <c r="G27" s="194">
        <v>2.3512176999999999E-2</v>
      </c>
      <c r="H27" s="194">
        <v>1.4629527E-2</v>
      </c>
      <c r="I27" s="191">
        <v>2.6604492999999996E-2</v>
      </c>
      <c r="J27" s="192">
        <v>1.3560171000000001E-2</v>
      </c>
      <c r="K27" s="193">
        <v>0.12282702000000001</v>
      </c>
    </row>
    <row r="28" spans="1:11" ht="13.2" customHeight="1" x14ac:dyDescent="0.25">
      <c r="A28" s="479"/>
      <c r="B28" s="14" t="s">
        <v>26</v>
      </c>
      <c r="C28" s="191">
        <v>2.7139552000000001E-2</v>
      </c>
      <c r="D28" s="194">
        <v>7.0558266999999994E-2</v>
      </c>
      <c r="E28" s="194">
        <v>4.7499919000000002E-2</v>
      </c>
      <c r="F28" s="191">
        <v>3.1792252E-2</v>
      </c>
      <c r="G28" s="194">
        <v>3.4067370999999999E-2</v>
      </c>
      <c r="H28" s="194">
        <v>4.3689938000000005E-2</v>
      </c>
      <c r="I28" s="191">
        <v>3.1716380000000002E-2</v>
      </c>
      <c r="J28" s="192">
        <v>3.5918450000000005E-2</v>
      </c>
      <c r="K28" s="193">
        <v>3.8883197000000001E-2</v>
      </c>
    </row>
    <row r="29" spans="1:11" ht="13.2" customHeight="1" x14ac:dyDescent="0.25">
      <c r="A29" s="479"/>
      <c r="B29" s="14" t="s">
        <v>21</v>
      </c>
      <c r="C29" s="191">
        <v>2.6783847999999999E-2</v>
      </c>
      <c r="D29" s="194">
        <v>2.7835636E-2</v>
      </c>
      <c r="E29" s="194">
        <v>1.1776545000000001E-2</v>
      </c>
      <c r="F29" s="191">
        <v>4.2426205000000002E-2</v>
      </c>
      <c r="G29" s="194">
        <v>5.9659146999999999E-3</v>
      </c>
      <c r="H29" s="194">
        <v>1.1884707000000001E-2</v>
      </c>
      <c r="I29" s="191">
        <v>2.7520764E-2</v>
      </c>
      <c r="J29" s="192">
        <v>1.1394930000000001E-2</v>
      </c>
      <c r="K29" s="193">
        <v>6.4737558000000001E-2</v>
      </c>
    </row>
    <row r="30" spans="1:11" ht="13.2" customHeight="1" x14ac:dyDescent="0.25">
      <c r="A30" s="479"/>
      <c r="B30" s="187" t="s">
        <v>34</v>
      </c>
      <c r="C30" s="200">
        <v>1.3249288E-2</v>
      </c>
      <c r="D30" s="201">
        <v>1.4458210000000001E-2</v>
      </c>
      <c r="E30" s="201">
        <v>3.3229091000000002E-2</v>
      </c>
      <c r="F30" s="200">
        <v>5.4589448000000006E-2</v>
      </c>
      <c r="G30" s="201">
        <v>1.8940736999999999E-2</v>
      </c>
      <c r="H30" s="201">
        <v>4.0626264000000002E-2</v>
      </c>
      <c r="I30" s="200">
        <v>4.4487547999999995E-2</v>
      </c>
      <c r="J30" s="202">
        <v>1.1724782E-2</v>
      </c>
      <c r="K30" s="203">
        <v>4.5519233000000006E-2</v>
      </c>
    </row>
    <row r="31" spans="1:11" ht="13.2" customHeight="1" x14ac:dyDescent="0.25">
      <c r="A31" s="480"/>
      <c r="B31" s="19" t="s">
        <v>311</v>
      </c>
      <c r="C31" s="204">
        <v>3.0977407490476182E-2</v>
      </c>
      <c r="D31" s="205">
        <v>2.857379264285714E-2</v>
      </c>
      <c r="E31" s="206">
        <v>3.3987302619047623E-2</v>
      </c>
      <c r="F31" s="204">
        <v>4.0460694285714284E-2</v>
      </c>
      <c r="G31" s="205">
        <v>1.7449468642105264E-2</v>
      </c>
      <c r="H31" s="206">
        <v>3.175255615E-2</v>
      </c>
      <c r="I31" s="204">
        <v>3.72217782380952E-2</v>
      </c>
      <c r="J31" s="205">
        <v>1.5956681979999998E-2</v>
      </c>
      <c r="K31" s="206">
        <v>4.5168530428571427E-2</v>
      </c>
    </row>
    <row r="32" spans="1:11" ht="13.2" customHeight="1" x14ac:dyDescent="0.25">
      <c r="A32" s="478" t="s">
        <v>16</v>
      </c>
      <c r="B32" s="13" t="s">
        <v>415</v>
      </c>
      <c r="C32" s="188">
        <v>2.0159000999999999E-2</v>
      </c>
      <c r="D32" s="207">
        <v>1.0970781999999998E-2</v>
      </c>
      <c r="E32" s="190">
        <v>5.2858739000000002E-2</v>
      </c>
      <c r="F32" s="188">
        <v>1.5912868E-2</v>
      </c>
      <c r="G32" s="207">
        <v>5.2400804000000004E-3</v>
      </c>
      <c r="H32" s="190">
        <v>3.4581267999999998E-2</v>
      </c>
      <c r="I32" s="188">
        <v>1.5118278000000001E-2</v>
      </c>
      <c r="J32" s="189">
        <v>6.2426512999999998E-3</v>
      </c>
      <c r="K32" s="190">
        <v>2.3902242000000001E-2</v>
      </c>
    </row>
    <row r="33" spans="1:11" ht="13.2" customHeight="1" x14ac:dyDescent="0.25">
      <c r="A33" s="479"/>
      <c r="B33" s="14" t="s">
        <v>22</v>
      </c>
      <c r="C33" s="191">
        <v>4.4566430999999997E-2</v>
      </c>
      <c r="D33" s="194">
        <v>1.337991E-2</v>
      </c>
      <c r="E33" s="194">
        <v>4.9985322999999998E-2</v>
      </c>
      <c r="F33" s="191">
        <v>6.4912438000000003E-2</v>
      </c>
      <c r="G33" s="194">
        <v>7.6581072999999996E-3</v>
      </c>
      <c r="H33" s="194">
        <v>4.0885581999999997E-2</v>
      </c>
      <c r="I33" s="191">
        <v>5.9336472000000001E-2</v>
      </c>
      <c r="J33" s="199">
        <v>4.8133680000000002E-3</v>
      </c>
      <c r="K33" s="199">
        <v>2.6549586999999999E-2</v>
      </c>
    </row>
    <row r="34" spans="1:11" ht="13.2" customHeight="1" x14ac:dyDescent="0.25">
      <c r="A34" s="479"/>
      <c r="B34" s="14" t="s">
        <v>63</v>
      </c>
      <c r="C34" s="191">
        <v>2.6771994E-2</v>
      </c>
      <c r="D34" s="194">
        <v>8.2246560000000003E-3</v>
      </c>
      <c r="E34" s="194">
        <v>2.3442732999999997E-2</v>
      </c>
      <c r="F34" s="191">
        <v>5.0512805000000001E-2</v>
      </c>
      <c r="G34" s="194">
        <v>8.0110347000000009E-3</v>
      </c>
      <c r="H34" s="194">
        <v>1.6962524999999999E-2</v>
      </c>
      <c r="I34" s="191">
        <v>5.0671848999999998E-2</v>
      </c>
      <c r="J34" s="192">
        <v>9.3728530000000004E-3</v>
      </c>
      <c r="K34" s="193">
        <v>4.0456890999999995E-2</v>
      </c>
    </row>
    <row r="35" spans="1:11" ht="13.2" customHeight="1" x14ac:dyDescent="0.25">
      <c r="A35" s="479"/>
      <c r="B35" s="14" t="s">
        <v>23</v>
      </c>
      <c r="C35" s="191">
        <v>2.9446172999999999E-2</v>
      </c>
      <c r="D35" s="194">
        <v>2.5380836000000004E-2</v>
      </c>
      <c r="E35" s="194">
        <v>4.7610564000000001E-2</v>
      </c>
      <c r="F35" s="191">
        <v>3.0995514000000002E-2</v>
      </c>
      <c r="G35" s="194">
        <v>8.3408396999999999E-3</v>
      </c>
      <c r="H35" s="194">
        <v>2.3726932999999999E-2</v>
      </c>
      <c r="I35" s="191">
        <v>4.2046475E-2</v>
      </c>
      <c r="J35" s="192">
        <v>1.0350025000000001E-2</v>
      </c>
      <c r="K35" s="193">
        <v>4.6311068999999996E-2</v>
      </c>
    </row>
    <row r="36" spans="1:11" ht="13.2" customHeight="1" x14ac:dyDescent="0.25">
      <c r="A36" s="479"/>
      <c r="B36" s="14" t="s">
        <v>42</v>
      </c>
      <c r="C36" s="191">
        <v>5.6199956000000002E-2</v>
      </c>
      <c r="D36" s="194">
        <v>2.1554603999999998E-2</v>
      </c>
      <c r="E36" s="194">
        <v>2.6312153000000001E-2</v>
      </c>
      <c r="F36" s="191">
        <v>4.8275861999999996E-2</v>
      </c>
      <c r="G36" s="194">
        <v>6.8965518000000002E-3</v>
      </c>
      <c r="H36" s="194">
        <v>3.4482757999999995E-2</v>
      </c>
      <c r="I36" s="191">
        <v>7.4324326999999996E-2</v>
      </c>
      <c r="J36" s="192">
        <v>6.7567569000000008E-3</v>
      </c>
      <c r="K36" s="193">
        <v>4.7297297000000002E-2</v>
      </c>
    </row>
    <row r="37" spans="1:11" ht="13.2" customHeight="1" x14ac:dyDescent="0.25">
      <c r="A37" s="479"/>
      <c r="B37" s="14" t="s">
        <v>27</v>
      </c>
      <c r="C37" s="191">
        <v>1.9125835000000001E-2</v>
      </c>
      <c r="D37" s="194">
        <v>2.4782693000000001E-2</v>
      </c>
      <c r="E37" s="194">
        <v>3.5051874999999996E-2</v>
      </c>
      <c r="F37" s="191">
        <v>2.8123887E-2</v>
      </c>
      <c r="G37" s="194">
        <v>2.2783909000000001E-2</v>
      </c>
      <c r="H37" s="194">
        <v>3.7125565999999999E-2</v>
      </c>
      <c r="I37" s="191">
        <v>3.2975382999999997E-2</v>
      </c>
      <c r="J37" s="192">
        <v>2.2186203000000002E-2</v>
      </c>
      <c r="K37" s="193">
        <v>2.8872453999999999E-2</v>
      </c>
    </row>
    <row r="38" spans="1:11" ht="13.2" customHeight="1" x14ac:dyDescent="0.25">
      <c r="A38" s="479"/>
      <c r="B38" s="14" t="s">
        <v>25</v>
      </c>
      <c r="C38" s="191">
        <v>1.2586689E-2</v>
      </c>
      <c r="D38" s="194">
        <v>3.9569584999999997E-2</v>
      </c>
      <c r="E38" s="194">
        <v>6.9365062999999991E-2</v>
      </c>
      <c r="F38" s="191">
        <v>8.7774168999999996E-3</v>
      </c>
      <c r="G38" s="194">
        <v>2.1587285999999997E-2</v>
      </c>
      <c r="H38" s="194">
        <v>3.9348803000000002E-2</v>
      </c>
      <c r="I38" s="191">
        <v>4.5642868000000001E-3</v>
      </c>
      <c r="J38" s="192">
        <v>2.4790955E-2</v>
      </c>
      <c r="K38" s="193">
        <v>1.2070274000000001E-2</v>
      </c>
    </row>
    <row r="39" spans="1:11" ht="13.2" customHeight="1" x14ac:dyDescent="0.25">
      <c r="A39" s="479"/>
      <c r="B39" s="14" t="s">
        <v>24</v>
      </c>
      <c r="C39" s="191">
        <v>2.7252469000000001E-2</v>
      </c>
      <c r="D39" s="194">
        <v>3.4644376999999997E-2</v>
      </c>
      <c r="E39" s="194">
        <v>5.9703050000000001E-2</v>
      </c>
      <c r="F39" s="191">
        <v>4.0598425999999993E-2</v>
      </c>
      <c r="G39" s="194">
        <v>1.2850841E-2</v>
      </c>
      <c r="H39" s="194">
        <v>4.3347610999999994E-2</v>
      </c>
      <c r="I39" s="191">
        <v>5.1030420999999999E-2</v>
      </c>
      <c r="J39" s="192">
        <v>1.441364E-2</v>
      </c>
      <c r="K39" s="193">
        <v>2.1712463000000001E-2</v>
      </c>
    </row>
    <row r="40" spans="1:11" ht="13.2" customHeight="1" x14ac:dyDescent="0.25">
      <c r="A40" s="479"/>
      <c r="B40" s="14" t="s">
        <v>29</v>
      </c>
      <c r="C40" s="191">
        <v>1.9871486000000001E-2</v>
      </c>
      <c r="D40" s="194">
        <v>3.3646064000000003E-2</v>
      </c>
      <c r="E40" s="194">
        <v>7.5173358999999995E-2</v>
      </c>
      <c r="F40" s="191">
        <v>1.7868212000000001E-2</v>
      </c>
      <c r="G40" s="194">
        <v>2.936832E-2</v>
      </c>
      <c r="H40" s="194">
        <v>7.2504109999999997E-2</v>
      </c>
      <c r="I40" s="191">
        <v>1.4276792E-2</v>
      </c>
      <c r="J40" s="192">
        <v>1.7518926000000001E-2</v>
      </c>
      <c r="K40" s="193">
        <v>0.11198059</v>
      </c>
    </row>
    <row r="41" spans="1:11" ht="13.2" customHeight="1" x14ac:dyDescent="0.25">
      <c r="A41" s="479"/>
      <c r="B41" s="14" t="s">
        <v>31</v>
      </c>
      <c r="C41" s="191">
        <v>1.5087876E-2</v>
      </c>
      <c r="D41" s="194">
        <v>4.5966634999999999E-2</v>
      </c>
      <c r="E41" s="194">
        <v>1.8566762000000001E-2</v>
      </c>
      <c r="F41" s="196" t="s">
        <v>416</v>
      </c>
      <c r="G41" s="195" t="s">
        <v>416</v>
      </c>
      <c r="H41" s="195" t="s">
        <v>416</v>
      </c>
      <c r="I41" s="196" t="s">
        <v>416</v>
      </c>
      <c r="J41" s="197" t="s">
        <v>416</v>
      </c>
      <c r="K41" s="193">
        <v>5.0592413000000003E-2</v>
      </c>
    </row>
    <row r="42" spans="1:11" ht="13.2" customHeight="1" x14ac:dyDescent="0.25">
      <c r="A42" s="479"/>
      <c r="B42" s="14" t="s">
        <v>32</v>
      </c>
      <c r="C42" s="191" t="s">
        <v>246</v>
      </c>
      <c r="D42" s="194" t="s">
        <v>246</v>
      </c>
      <c r="E42" s="194" t="s">
        <v>246</v>
      </c>
      <c r="F42" s="191">
        <v>2.3541032999999999E-2</v>
      </c>
      <c r="G42" s="195" t="s">
        <v>416</v>
      </c>
      <c r="H42" s="194">
        <v>1.8599819E-2</v>
      </c>
      <c r="I42" s="191">
        <v>1.6829638000000001E-2</v>
      </c>
      <c r="J42" s="192" t="s">
        <v>246</v>
      </c>
      <c r="K42" s="193">
        <v>5.3661060000000003E-2</v>
      </c>
    </row>
    <row r="43" spans="1:11" ht="13.2" customHeight="1" x14ac:dyDescent="0.25">
      <c r="A43" s="479"/>
      <c r="B43" s="14" t="s">
        <v>33</v>
      </c>
      <c r="C43" s="196" t="s">
        <v>416</v>
      </c>
      <c r="D43" s="194" t="s">
        <v>246</v>
      </c>
      <c r="E43" s="195" t="s">
        <v>416</v>
      </c>
      <c r="F43" s="196" t="s">
        <v>416</v>
      </c>
      <c r="G43" s="195" t="s">
        <v>416</v>
      </c>
      <c r="H43" s="194" t="s">
        <v>246</v>
      </c>
      <c r="I43" s="191" t="s">
        <v>246</v>
      </c>
      <c r="J43" s="192" t="s">
        <v>246</v>
      </c>
      <c r="K43" s="198" t="s">
        <v>416</v>
      </c>
    </row>
    <row r="44" spans="1:11" ht="13.2" customHeight="1" x14ac:dyDescent="0.25">
      <c r="A44" s="479"/>
      <c r="B44" s="14" t="s">
        <v>36</v>
      </c>
      <c r="C44" s="191">
        <v>4.0077328999999995E-2</v>
      </c>
      <c r="D44" s="194">
        <v>6.5229040000000004E-3</v>
      </c>
      <c r="E44" s="194">
        <v>1.9262787999999999E-2</v>
      </c>
      <c r="F44" s="191">
        <v>6.4999013000000008E-2</v>
      </c>
      <c r="G44" s="195" t="s">
        <v>416</v>
      </c>
      <c r="H44" s="194">
        <v>1.1424068999999999E-2</v>
      </c>
      <c r="I44" s="191">
        <v>4.9074817E-2</v>
      </c>
      <c r="J44" s="197" t="s">
        <v>416</v>
      </c>
      <c r="K44" s="193">
        <v>1.3475462000000001E-2</v>
      </c>
    </row>
    <row r="45" spans="1:11" ht="13.2" customHeight="1" x14ac:dyDescent="0.25">
      <c r="A45" s="479"/>
      <c r="B45" s="14" t="s">
        <v>37</v>
      </c>
      <c r="C45" s="191">
        <v>7.7432822999999998E-2</v>
      </c>
      <c r="D45" s="199">
        <v>2.8367572000000001E-2</v>
      </c>
      <c r="E45" s="199">
        <v>1.6830639999999997E-2</v>
      </c>
      <c r="F45" s="191">
        <v>8.1995811000000002E-2</v>
      </c>
      <c r="G45" s="199">
        <v>1.3174262000000001E-2</v>
      </c>
      <c r="H45" s="199">
        <v>4.6538491000000001E-2</v>
      </c>
      <c r="I45" s="191">
        <v>6.6239195000000001E-2</v>
      </c>
      <c r="J45" s="192">
        <v>2.3149538000000001E-2</v>
      </c>
      <c r="K45" s="193">
        <v>3.7574102999999998E-2</v>
      </c>
    </row>
    <row r="46" spans="1:11" ht="13.2" customHeight="1" x14ac:dyDescent="0.25">
      <c r="A46" s="479"/>
      <c r="B46" s="14" t="s">
        <v>38</v>
      </c>
      <c r="C46" s="191">
        <v>1.2330338999999999E-2</v>
      </c>
      <c r="D46" s="194">
        <v>1.4337603000000001E-2</v>
      </c>
      <c r="E46" s="194">
        <v>2.1124067000000003E-2</v>
      </c>
      <c r="F46" s="191">
        <v>1.4833127E-2</v>
      </c>
      <c r="G46" s="194">
        <v>6.1804700000000004E-3</v>
      </c>
      <c r="H46" s="194">
        <v>2.3485784999999999E-2</v>
      </c>
      <c r="I46" s="196" t="s">
        <v>416</v>
      </c>
      <c r="J46" s="197" t="s">
        <v>416</v>
      </c>
      <c r="K46" s="193">
        <v>6.1010251000000001E-2</v>
      </c>
    </row>
    <row r="47" spans="1:11" ht="13.2" customHeight="1" x14ac:dyDescent="0.25">
      <c r="A47" s="479"/>
      <c r="B47" s="14" t="s">
        <v>417</v>
      </c>
      <c r="C47" s="191">
        <v>3.2899767999999996E-2</v>
      </c>
      <c r="D47" s="194">
        <v>4.6225991000000001E-2</v>
      </c>
      <c r="E47" s="194">
        <v>2.6853001000000001E-2</v>
      </c>
      <c r="F47" s="191">
        <v>4.2856841E-2</v>
      </c>
      <c r="G47" s="194">
        <v>3.0037839E-2</v>
      </c>
      <c r="H47" s="194">
        <v>2.1842244E-2</v>
      </c>
      <c r="I47" s="191">
        <v>1.780787E-2</v>
      </c>
      <c r="J47" s="192">
        <v>2.0385713999999999E-2</v>
      </c>
      <c r="K47" s="193">
        <v>2.3431695000000002E-2</v>
      </c>
    </row>
    <row r="48" spans="1:11" ht="13.2" customHeight="1" x14ac:dyDescent="0.25">
      <c r="A48" s="479"/>
      <c r="B48" s="14" t="s">
        <v>43</v>
      </c>
      <c r="C48" s="191">
        <v>5.7444905999999997E-2</v>
      </c>
      <c r="D48" s="194">
        <v>1.7072533000000001E-2</v>
      </c>
      <c r="E48" s="194">
        <v>1.3106939E-2</v>
      </c>
      <c r="F48" s="191">
        <v>6.2802113999999992E-2</v>
      </c>
      <c r="G48" s="195" t="s">
        <v>416</v>
      </c>
      <c r="H48" s="195" t="s">
        <v>416</v>
      </c>
      <c r="I48" s="191">
        <v>6.2028499000000001E-2</v>
      </c>
      <c r="J48" s="197" t="s">
        <v>416</v>
      </c>
      <c r="K48" s="198" t="s">
        <v>416</v>
      </c>
    </row>
    <row r="49" spans="1:11" ht="13.2" customHeight="1" x14ac:dyDescent="0.25">
      <c r="A49" s="479"/>
      <c r="B49" s="14" t="s">
        <v>46</v>
      </c>
      <c r="C49" s="191" t="s">
        <v>246</v>
      </c>
      <c r="D49" s="194" t="s">
        <v>246</v>
      </c>
      <c r="E49" s="194" t="s">
        <v>246</v>
      </c>
      <c r="F49" s="191">
        <v>8.5627747000000004E-2</v>
      </c>
      <c r="G49" s="195" t="s">
        <v>416</v>
      </c>
      <c r="H49" s="195">
        <v>2.5046008000000002E-2</v>
      </c>
      <c r="I49" s="191" t="s">
        <v>246</v>
      </c>
      <c r="J49" s="197" t="s">
        <v>246</v>
      </c>
      <c r="K49" s="198" t="s">
        <v>246</v>
      </c>
    </row>
    <row r="50" spans="1:11" ht="13.2" customHeight="1" x14ac:dyDescent="0.25">
      <c r="A50" s="479"/>
      <c r="B50" s="14" t="s">
        <v>41</v>
      </c>
      <c r="C50" s="191">
        <v>1.3107203000000001E-2</v>
      </c>
      <c r="D50" s="194">
        <v>3.4296050000000002E-2</v>
      </c>
      <c r="E50" s="194">
        <v>1.5570592999999999E-2</v>
      </c>
      <c r="F50" s="191">
        <v>2.4764240000000003E-2</v>
      </c>
      <c r="G50" s="194">
        <v>2.4392455E-2</v>
      </c>
      <c r="H50" s="194">
        <v>2.3475579999999999E-2</v>
      </c>
      <c r="I50" s="191">
        <v>9.0657793999999996E-3</v>
      </c>
      <c r="J50" s="192">
        <v>2.7194905000000002E-2</v>
      </c>
      <c r="K50" s="193">
        <v>2.4757233E-2</v>
      </c>
    </row>
    <row r="51" spans="1:11" ht="13.2" customHeight="1" x14ac:dyDescent="0.25">
      <c r="A51" s="479"/>
      <c r="B51" s="14" t="s">
        <v>40</v>
      </c>
      <c r="C51" s="191">
        <v>3.4735831999999998E-3</v>
      </c>
      <c r="D51" s="194">
        <v>1.0339357E-2</v>
      </c>
      <c r="E51" s="194">
        <v>2.1080538999999999E-2</v>
      </c>
      <c r="F51" s="191">
        <v>1.5502937999999999E-2</v>
      </c>
      <c r="G51" s="194">
        <v>1.83006E-2</v>
      </c>
      <c r="H51" s="194">
        <v>7.9227435999999988E-3</v>
      </c>
      <c r="I51" s="191">
        <v>2.3531034000000003E-2</v>
      </c>
      <c r="J51" s="192">
        <v>1.6607996E-2</v>
      </c>
      <c r="K51" s="193">
        <v>0.12394758</v>
      </c>
    </row>
    <row r="52" spans="1:11" ht="13.2" customHeight="1" x14ac:dyDescent="0.25">
      <c r="A52" s="479"/>
      <c r="B52" s="14" t="s">
        <v>26</v>
      </c>
      <c r="C52" s="191">
        <v>2.324002E-2</v>
      </c>
      <c r="D52" s="194">
        <v>6.2429261E-2</v>
      </c>
      <c r="E52" s="194">
        <v>4.9960383999999997E-2</v>
      </c>
      <c r="F52" s="191">
        <v>1.9919478000000001E-2</v>
      </c>
      <c r="G52" s="194">
        <v>2.9052901000000003E-2</v>
      </c>
      <c r="H52" s="194">
        <v>3.9285149999999998E-2</v>
      </c>
      <c r="I52" s="191">
        <v>2.0546978E-2</v>
      </c>
      <c r="J52" s="192">
        <v>3.5180678E-2</v>
      </c>
      <c r="K52" s="193">
        <v>3.9192073000000001E-2</v>
      </c>
    </row>
    <row r="53" spans="1:11" ht="13.2" customHeight="1" x14ac:dyDescent="0.25">
      <c r="A53" s="479"/>
      <c r="B53" s="14" t="s">
        <v>21</v>
      </c>
      <c r="C53" s="191">
        <v>1.8429531999999998E-2</v>
      </c>
      <c r="D53" s="194">
        <v>1.9242159000000002E-2</v>
      </c>
      <c r="E53" s="194">
        <v>1.3761091000000001E-2</v>
      </c>
      <c r="F53" s="191">
        <v>3.4538341E-2</v>
      </c>
      <c r="G53" s="194">
        <v>3.5343021000000001E-3</v>
      </c>
      <c r="H53" s="194">
        <v>1.573364E-2</v>
      </c>
      <c r="I53" s="191">
        <v>2.0566363000000001E-2</v>
      </c>
      <c r="J53" s="192">
        <v>8.8845915000000004E-3</v>
      </c>
      <c r="K53" s="193">
        <v>6.1536922000000001E-2</v>
      </c>
    </row>
    <row r="54" spans="1:11" ht="13.2" customHeight="1" x14ac:dyDescent="0.25">
      <c r="A54" s="479"/>
      <c r="B54" s="187" t="s">
        <v>34</v>
      </c>
      <c r="C54" s="200">
        <v>9.0389489999999992E-3</v>
      </c>
      <c r="D54" s="201">
        <v>9.7050935000000012E-3</v>
      </c>
      <c r="E54" s="201">
        <v>4.0969700999999997E-2</v>
      </c>
      <c r="F54" s="200">
        <v>3.5765212000000005E-2</v>
      </c>
      <c r="G54" s="201">
        <v>1.9610124E-2</v>
      </c>
      <c r="H54" s="201">
        <v>4.8736672000000002E-2</v>
      </c>
      <c r="I54" s="200">
        <v>2.8459164999999998E-2</v>
      </c>
      <c r="J54" s="202">
        <v>9.5204191999999997E-3</v>
      </c>
      <c r="K54" s="203">
        <v>5.3758286999999995E-2</v>
      </c>
    </row>
    <row r="55" spans="1:11" ht="13.2" customHeight="1" x14ac:dyDescent="0.25">
      <c r="A55" s="480"/>
      <c r="B55" s="19" t="s">
        <v>311</v>
      </c>
      <c r="C55" s="204">
        <v>2.7927118109999993E-2</v>
      </c>
      <c r="D55" s="208">
        <v>2.5332933275E-2</v>
      </c>
      <c r="E55" s="206">
        <v>3.4829468199999998E-2</v>
      </c>
      <c r="F55" s="204">
        <v>3.6374778844999997E-2</v>
      </c>
      <c r="G55" s="208">
        <v>1.5707054294117648E-2</v>
      </c>
      <c r="H55" s="206">
        <v>3.1579439452631572E-2</v>
      </c>
      <c r="I55" s="204">
        <v>3.4657559063157886E-2</v>
      </c>
      <c r="J55" s="205">
        <v>1.608557624375E-2</v>
      </c>
      <c r="K55" s="209">
        <v>4.5104497299999997E-2</v>
      </c>
    </row>
    <row r="56" spans="1:11" ht="13.2" customHeight="1" x14ac:dyDescent="0.25">
      <c r="A56" s="478" t="s">
        <v>15</v>
      </c>
      <c r="B56" s="13" t="s">
        <v>415</v>
      </c>
      <c r="C56" s="191">
        <v>4.0455154999999993E-2</v>
      </c>
      <c r="D56" s="207">
        <v>2.8031521E-2</v>
      </c>
      <c r="E56" s="190">
        <v>7.2956877000000003E-2</v>
      </c>
      <c r="F56" s="188">
        <v>2.0710096000000001E-2</v>
      </c>
      <c r="G56" s="189">
        <v>1.7534236999999998E-2</v>
      </c>
      <c r="H56" s="190">
        <v>3.7702036000000001E-2</v>
      </c>
      <c r="I56" s="188">
        <v>1.5233684999999999E-2</v>
      </c>
      <c r="J56" s="189">
        <v>1.5423391E-2</v>
      </c>
      <c r="K56" s="190">
        <v>1.3703992E-2</v>
      </c>
    </row>
    <row r="57" spans="1:11" ht="13.2" customHeight="1" x14ac:dyDescent="0.25">
      <c r="A57" s="479"/>
      <c r="B57" s="14" t="s">
        <v>22</v>
      </c>
      <c r="C57" s="191">
        <v>4.1292895999999996E-2</v>
      </c>
      <c r="D57" s="194">
        <v>1.4193047E-2</v>
      </c>
      <c r="E57" s="194">
        <v>4.8638911E-2</v>
      </c>
      <c r="F57" s="192">
        <v>4.2679634000000001E-2</v>
      </c>
      <c r="G57" s="199">
        <v>9.4540559999999989E-3</v>
      </c>
      <c r="H57" s="194">
        <v>3.0637175999999999E-2</v>
      </c>
      <c r="I57" s="191">
        <v>4.2854896000000003E-2</v>
      </c>
      <c r="J57" s="199">
        <v>3.2288334000000001E-3</v>
      </c>
      <c r="K57" s="199">
        <v>3.7032504000000001E-2</v>
      </c>
    </row>
    <row r="58" spans="1:11" ht="13.2" customHeight="1" x14ac:dyDescent="0.25">
      <c r="A58" s="479"/>
      <c r="B58" s="14" t="s">
        <v>63</v>
      </c>
      <c r="C58" s="191">
        <v>3.1487242999999998E-2</v>
      </c>
      <c r="D58" s="194">
        <v>1.4245368000000001E-2</v>
      </c>
      <c r="E58" s="194">
        <v>1.4709684000000001E-2</v>
      </c>
      <c r="F58" s="191">
        <v>4.9600472E-2</v>
      </c>
      <c r="G58" s="194">
        <v>1.3748784E-2</v>
      </c>
      <c r="H58" s="194">
        <v>1.7157988999999998E-2</v>
      </c>
      <c r="I58" s="191">
        <v>4.8910370000000002E-2</v>
      </c>
      <c r="J58" s="192">
        <v>1.3626431000000001E-2</v>
      </c>
      <c r="K58" s="193">
        <v>2.9432786000000002E-2</v>
      </c>
    </row>
    <row r="59" spans="1:11" ht="13.2" customHeight="1" x14ac:dyDescent="0.25">
      <c r="A59" s="479"/>
      <c r="B59" s="14" t="s">
        <v>23</v>
      </c>
      <c r="C59" s="191">
        <v>5.3338417999999999E-2</v>
      </c>
      <c r="D59" s="194">
        <v>3.278578E-2</v>
      </c>
      <c r="E59" s="194">
        <v>2.9976394000000003E-2</v>
      </c>
      <c r="F59" s="191">
        <v>5.4766716999999999E-2</v>
      </c>
      <c r="G59" s="194">
        <v>1.1154974E-2</v>
      </c>
      <c r="H59" s="194">
        <v>2.5659494000000001E-2</v>
      </c>
      <c r="I59" s="191">
        <v>2.5710253999999998E-2</v>
      </c>
      <c r="J59" s="192">
        <v>1.8573673999999998E-2</v>
      </c>
      <c r="K59" s="193">
        <v>6.9425921000000002E-2</v>
      </c>
    </row>
    <row r="60" spans="1:11" ht="13.2" customHeight="1" x14ac:dyDescent="0.25">
      <c r="A60" s="479"/>
      <c r="B60" s="14" t="s">
        <v>42</v>
      </c>
      <c r="C60" s="191">
        <v>2.9961715E-2</v>
      </c>
      <c r="D60" s="194">
        <v>2.2621104999999999E-2</v>
      </c>
      <c r="E60" s="194">
        <v>2.3295872000000002E-2</v>
      </c>
      <c r="F60" s="191">
        <v>2.8368795000000002E-2</v>
      </c>
      <c r="G60" s="194">
        <v>2.1276595999999998E-2</v>
      </c>
      <c r="H60" s="194">
        <v>2.8368795000000002E-2</v>
      </c>
      <c r="I60" s="191">
        <v>5.5944057000000005E-2</v>
      </c>
      <c r="J60" s="192">
        <v>6.9930071000000003E-3</v>
      </c>
      <c r="K60" s="193">
        <v>5.5944057000000005E-2</v>
      </c>
    </row>
    <row r="61" spans="1:11" ht="13.2" customHeight="1" x14ac:dyDescent="0.25">
      <c r="A61" s="479"/>
      <c r="B61" s="14" t="s">
        <v>27</v>
      </c>
      <c r="C61" s="191">
        <v>3.0733137000000001E-2</v>
      </c>
      <c r="D61" s="194">
        <v>4.3201308000000001E-2</v>
      </c>
      <c r="E61" s="194">
        <v>3.4096155000000003E-2</v>
      </c>
      <c r="F61" s="191">
        <v>3.3818076000000002E-2</v>
      </c>
      <c r="G61" s="194">
        <v>2.9572515000000001E-2</v>
      </c>
      <c r="H61" s="194">
        <v>3.9918017E-2</v>
      </c>
      <c r="I61" s="191">
        <v>4.0285048000000004E-2</v>
      </c>
      <c r="J61" s="192">
        <v>3.1849914E-2</v>
      </c>
      <c r="K61" s="193">
        <v>4.3630018E-2</v>
      </c>
    </row>
    <row r="62" spans="1:11" ht="13.2" customHeight="1" x14ac:dyDescent="0.25">
      <c r="A62" s="479"/>
      <c r="B62" s="14" t="s">
        <v>25</v>
      </c>
      <c r="C62" s="191">
        <v>2.8279390000000001E-2</v>
      </c>
      <c r="D62" s="194">
        <v>4.6160617000000001E-2</v>
      </c>
      <c r="E62" s="194">
        <v>5.8094726000000006E-2</v>
      </c>
      <c r="F62" s="191">
        <v>1.9318490000000001E-2</v>
      </c>
      <c r="G62" s="194">
        <v>2.3167403000000003E-2</v>
      </c>
      <c r="H62" s="194">
        <v>4.9124503E-2</v>
      </c>
      <c r="I62" s="191">
        <v>1.6785985999999999E-2</v>
      </c>
      <c r="J62" s="192">
        <v>2.3950662999999997E-2</v>
      </c>
      <c r="K62" s="193">
        <v>2.5845060000000003E-2</v>
      </c>
    </row>
    <row r="63" spans="1:11" ht="13.2" customHeight="1" x14ac:dyDescent="0.25">
      <c r="A63" s="479"/>
      <c r="B63" s="14" t="s">
        <v>24</v>
      </c>
      <c r="C63" s="191">
        <v>3.8167138000000003E-2</v>
      </c>
      <c r="D63" s="194">
        <v>4.6542320000000005E-2</v>
      </c>
      <c r="E63" s="194">
        <v>5.1674995000000001E-2</v>
      </c>
      <c r="F63" s="191">
        <v>5.5913978000000003E-2</v>
      </c>
      <c r="G63" s="194">
        <v>1.8003073000000001E-2</v>
      </c>
      <c r="H63" s="194">
        <v>5.2780336999999997E-2</v>
      </c>
      <c r="I63" s="191">
        <v>6.8031625999999998E-2</v>
      </c>
      <c r="J63" s="192">
        <v>1.5459051E-2</v>
      </c>
      <c r="K63" s="193">
        <v>1.3216897999999999E-2</v>
      </c>
    </row>
    <row r="64" spans="1:11" ht="13.2" customHeight="1" x14ac:dyDescent="0.25">
      <c r="A64" s="479"/>
      <c r="B64" s="14" t="s">
        <v>29</v>
      </c>
      <c r="C64" s="191">
        <v>3.9166298000000002E-2</v>
      </c>
      <c r="D64" s="194">
        <v>5.1089391999999997E-2</v>
      </c>
      <c r="E64" s="194">
        <v>7.8536267000000007E-2</v>
      </c>
      <c r="F64" s="191">
        <v>4.0006022000000002E-2</v>
      </c>
      <c r="G64" s="194">
        <v>3.5623352999999996E-2</v>
      </c>
      <c r="H64" s="194">
        <v>7.8101535E-2</v>
      </c>
      <c r="I64" s="191">
        <v>3.5866053000000002E-2</v>
      </c>
      <c r="J64" s="192">
        <v>2.1887405000000002E-2</v>
      </c>
      <c r="K64" s="193">
        <v>0.12687500999999998</v>
      </c>
    </row>
    <row r="65" spans="1:11" ht="13.2" customHeight="1" x14ac:dyDescent="0.25">
      <c r="A65" s="479"/>
      <c r="B65" s="14" t="s">
        <v>31</v>
      </c>
      <c r="C65" s="191">
        <v>2.1136545999999999E-2</v>
      </c>
      <c r="D65" s="194">
        <v>3.4776657000000002E-2</v>
      </c>
      <c r="E65" s="194">
        <v>4.3671807999999999E-2</v>
      </c>
      <c r="F65" s="191">
        <v>2.6243861E-2</v>
      </c>
      <c r="G65" s="195" t="s">
        <v>416</v>
      </c>
      <c r="H65" s="194">
        <v>2.5162015000000003E-2</v>
      </c>
      <c r="I65" s="191">
        <v>2.9697003E-2</v>
      </c>
      <c r="J65" s="197" t="s">
        <v>416</v>
      </c>
      <c r="K65" s="198" t="s">
        <v>416</v>
      </c>
    </row>
    <row r="66" spans="1:11" ht="13.2" customHeight="1" x14ac:dyDescent="0.25">
      <c r="A66" s="479"/>
      <c r="B66" s="14" t="s">
        <v>32</v>
      </c>
      <c r="C66" s="191" t="s">
        <v>246</v>
      </c>
      <c r="D66" s="194" t="s">
        <v>246</v>
      </c>
      <c r="E66" s="194" t="s">
        <v>246</v>
      </c>
      <c r="F66" s="191">
        <v>3.4696564999999999E-2</v>
      </c>
      <c r="G66" s="194">
        <v>1.6635325999999999E-2</v>
      </c>
      <c r="H66" s="194">
        <v>1.9936145999999998E-2</v>
      </c>
      <c r="I66" s="191">
        <v>5.1508435999999998E-2</v>
      </c>
      <c r="J66" s="197" t="s">
        <v>416</v>
      </c>
      <c r="K66" s="193">
        <v>6.9666667000000002E-2</v>
      </c>
    </row>
    <row r="67" spans="1:11" ht="13.2" customHeight="1" x14ac:dyDescent="0.25">
      <c r="A67" s="479"/>
      <c r="B67" s="14" t="s">
        <v>33</v>
      </c>
      <c r="C67" s="196" t="s">
        <v>416</v>
      </c>
      <c r="D67" s="195" t="s">
        <v>416</v>
      </c>
      <c r="E67" s="195" t="s">
        <v>416</v>
      </c>
      <c r="F67" s="196" t="s">
        <v>416</v>
      </c>
      <c r="G67" s="195" t="s">
        <v>416</v>
      </c>
      <c r="H67" s="194" t="s">
        <v>246</v>
      </c>
      <c r="I67" s="196" t="s">
        <v>416</v>
      </c>
      <c r="J67" s="197" t="s">
        <v>416</v>
      </c>
      <c r="K67" s="198" t="s">
        <v>416</v>
      </c>
    </row>
    <row r="68" spans="1:11" ht="13.2" customHeight="1" x14ac:dyDescent="0.25">
      <c r="A68" s="479"/>
      <c r="B68" s="14" t="s">
        <v>36</v>
      </c>
      <c r="C68" s="191">
        <v>4.4608083E-2</v>
      </c>
      <c r="D68" s="194">
        <v>6.0187106999999998E-3</v>
      </c>
      <c r="E68" s="194">
        <v>1.6366845000000001E-2</v>
      </c>
      <c r="F68" s="191">
        <v>7.7750521000000003E-2</v>
      </c>
      <c r="G68" s="194">
        <v>9.247027599999999E-3</v>
      </c>
      <c r="H68" s="194">
        <v>2.0003774000000002E-2</v>
      </c>
      <c r="I68" s="191">
        <v>7.2131147000000007E-2</v>
      </c>
      <c r="J68" s="192">
        <v>6.1716490999999991E-3</v>
      </c>
      <c r="K68" s="193">
        <v>1.2150434000000002E-2</v>
      </c>
    </row>
    <row r="69" spans="1:11" ht="13.2" customHeight="1" x14ac:dyDescent="0.25">
      <c r="A69" s="479"/>
      <c r="B69" s="14" t="s">
        <v>37</v>
      </c>
      <c r="C69" s="191">
        <v>7.5990042999999993E-2</v>
      </c>
      <c r="D69" s="199">
        <v>2.5487833000000001E-2</v>
      </c>
      <c r="E69" s="199">
        <v>2.4463701000000001E-2</v>
      </c>
      <c r="F69" s="191">
        <v>5.4796604999999998E-2</v>
      </c>
      <c r="G69" s="199">
        <v>3.4889174000000002E-2</v>
      </c>
      <c r="H69" s="199">
        <v>3.7027527999999997E-2</v>
      </c>
      <c r="I69" s="191">
        <v>4.6494064000000002E-2</v>
      </c>
      <c r="J69" s="192">
        <v>2.954524E-2</v>
      </c>
      <c r="K69" s="193">
        <v>4.9195995000000006E-2</v>
      </c>
    </row>
    <row r="70" spans="1:11" ht="13.2" customHeight="1" x14ac:dyDescent="0.25">
      <c r="A70" s="479"/>
      <c r="B70" s="14" t="s">
        <v>38</v>
      </c>
      <c r="C70" s="191">
        <v>1.9036341999999998E-2</v>
      </c>
      <c r="D70" s="194">
        <v>2.0858002E-2</v>
      </c>
      <c r="E70" s="194">
        <v>2.2042080999999998E-2</v>
      </c>
      <c r="F70" s="191">
        <v>3.1578947999999996E-2</v>
      </c>
      <c r="G70" s="194">
        <v>8.1871342999999992E-3</v>
      </c>
      <c r="H70" s="194">
        <v>2.3391812000000001E-2</v>
      </c>
      <c r="I70" s="191">
        <v>2.0207920000000001E-2</v>
      </c>
      <c r="J70" s="197" t="s">
        <v>416</v>
      </c>
      <c r="K70" s="193">
        <v>6.6464200000000001E-2</v>
      </c>
    </row>
    <row r="71" spans="1:11" ht="13.2" customHeight="1" x14ac:dyDescent="0.25">
      <c r="A71" s="479"/>
      <c r="B71" s="14" t="s">
        <v>417</v>
      </c>
      <c r="C71" s="191">
        <v>4.2129139999999995E-2</v>
      </c>
      <c r="D71" s="194">
        <v>5.8259176999999995E-2</v>
      </c>
      <c r="E71" s="194">
        <v>2.5906315000000003E-2</v>
      </c>
      <c r="F71" s="191">
        <v>6.8654156000000008E-2</v>
      </c>
      <c r="G71" s="194">
        <v>2.2236741000000001E-2</v>
      </c>
      <c r="H71" s="194">
        <v>2.1533639E-2</v>
      </c>
      <c r="I71" s="191">
        <v>5.1125708000000006E-2</v>
      </c>
      <c r="J71" s="192">
        <v>2.0964228999999997E-2</v>
      </c>
      <c r="K71" s="193">
        <v>1.7768258999999998E-2</v>
      </c>
    </row>
    <row r="72" spans="1:11" ht="13.2" customHeight="1" x14ac:dyDescent="0.25">
      <c r="A72" s="479"/>
      <c r="B72" s="14" t="s">
        <v>43</v>
      </c>
      <c r="C72" s="191">
        <v>5.4219871000000003E-2</v>
      </c>
      <c r="D72" s="194">
        <v>2.8008652000000002E-2</v>
      </c>
      <c r="E72" s="194">
        <v>2.3248565000000002E-2</v>
      </c>
      <c r="F72" s="191">
        <v>5.3900132000000003E-2</v>
      </c>
      <c r="G72" s="195" t="s">
        <v>416</v>
      </c>
      <c r="H72" s="195" t="s">
        <v>416</v>
      </c>
      <c r="I72" s="191">
        <v>6.1950440000000002E-2</v>
      </c>
      <c r="J72" s="197" t="s">
        <v>416</v>
      </c>
      <c r="K72" s="198" t="s">
        <v>416</v>
      </c>
    </row>
    <row r="73" spans="1:11" ht="13.2" customHeight="1" x14ac:dyDescent="0.25">
      <c r="A73" s="479"/>
      <c r="B73" s="14" t="s">
        <v>46</v>
      </c>
      <c r="C73" s="191" t="s">
        <v>246</v>
      </c>
      <c r="D73" s="194" t="s">
        <v>246</v>
      </c>
      <c r="E73" s="194" t="s">
        <v>246</v>
      </c>
      <c r="F73" s="191">
        <v>5.4140004999999998E-2</v>
      </c>
      <c r="G73" s="195">
        <v>2.0980957000000001E-2</v>
      </c>
      <c r="H73" s="195">
        <v>3.4205024000000001E-2</v>
      </c>
      <c r="I73" s="191" t="s">
        <v>246</v>
      </c>
      <c r="J73" s="197" t="s">
        <v>246</v>
      </c>
      <c r="K73" s="198" t="s">
        <v>246</v>
      </c>
    </row>
    <row r="74" spans="1:11" ht="13.2" customHeight="1" x14ac:dyDescent="0.25">
      <c r="A74" s="479"/>
      <c r="B74" s="14" t="s">
        <v>41</v>
      </c>
      <c r="C74" s="191">
        <v>2.4663968000000001E-2</v>
      </c>
      <c r="D74" s="194">
        <v>5.3376803E-2</v>
      </c>
      <c r="E74" s="194">
        <v>9.4453990000000002E-3</v>
      </c>
      <c r="F74" s="191">
        <v>5.1286569000000004E-2</v>
      </c>
      <c r="G74" s="194">
        <v>2.1111187999999999E-2</v>
      </c>
      <c r="H74" s="194">
        <v>3.9991758000000002E-2</v>
      </c>
      <c r="I74" s="191">
        <v>2.1284461000000001E-2</v>
      </c>
      <c r="J74" s="192">
        <v>2.9884133E-2</v>
      </c>
      <c r="K74" s="193">
        <v>3.499584E-2</v>
      </c>
    </row>
    <row r="75" spans="1:11" ht="13.2" customHeight="1" x14ac:dyDescent="0.25">
      <c r="A75" s="479"/>
      <c r="B75" s="14" t="s">
        <v>40</v>
      </c>
      <c r="C75" s="191">
        <v>1.3434607999999999E-2</v>
      </c>
      <c r="D75" s="194">
        <v>1.084039E-2</v>
      </c>
      <c r="E75" s="194">
        <v>3.3955235E-2</v>
      </c>
      <c r="F75" s="191">
        <v>3.7194467000000002E-2</v>
      </c>
      <c r="G75" s="194">
        <v>2.8365513999999998E-2</v>
      </c>
      <c r="H75" s="194">
        <v>2.0875289000000002E-2</v>
      </c>
      <c r="I75" s="191">
        <v>2.9472404000000001E-2</v>
      </c>
      <c r="J75" s="192">
        <v>1.0716181E-2</v>
      </c>
      <c r="K75" s="193">
        <v>0.12178141000000001</v>
      </c>
    </row>
    <row r="76" spans="1:11" ht="13.2" customHeight="1" x14ac:dyDescent="0.25">
      <c r="A76" s="479"/>
      <c r="B76" s="14" t="s">
        <v>26</v>
      </c>
      <c r="C76" s="191">
        <v>3.0797405000000003E-2</v>
      </c>
      <c r="D76" s="194">
        <v>7.8183475000000002E-2</v>
      </c>
      <c r="E76" s="194">
        <v>4.5191940999999999E-2</v>
      </c>
      <c r="F76" s="191">
        <v>4.2878013E-2</v>
      </c>
      <c r="G76" s="194">
        <v>3.8749446999999999E-2</v>
      </c>
      <c r="H76" s="194">
        <v>4.7802749000000005E-2</v>
      </c>
      <c r="I76" s="191">
        <v>4.2180862E-2</v>
      </c>
      <c r="J76" s="192">
        <v>3.6609657000000004E-2</v>
      </c>
      <c r="K76" s="193">
        <v>3.8593817000000002E-2</v>
      </c>
    </row>
    <row r="77" spans="1:11" ht="13.2" customHeight="1" x14ac:dyDescent="0.25">
      <c r="A77" s="479"/>
      <c r="B77" s="14" t="s">
        <v>21</v>
      </c>
      <c r="C77" s="191">
        <v>3.4720608999999999E-2</v>
      </c>
      <c r="D77" s="194">
        <v>3.5999606000000003E-2</v>
      </c>
      <c r="E77" s="194">
        <v>9.8911892999999987E-3</v>
      </c>
      <c r="F77" s="191">
        <v>4.9885721000000001E-2</v>
      </c>
      <c r="G77" s="194">
        <v>8.2654786000000008E-3</v>
      </c>
      <c r="H77" s="194">
        <v>8.2447909999999996E-3</v>
      </c>
      <c r="I77" s="191">
        <v>3.4087181000000001E-2</v>
      </c>
      <c r="J77" s="192">
        <v>1.3765217000000001E-2</v>
      </c>
      <c r="K77" s="193">
        <v>6.7759633E-2</v>
      </c>
    </row>
    <row r="78" spans="1:11" ht="13.2" customHeight="1" x14ac:dyDescent="0.25">
      <c r="A78" s="479"/>
      <c r="B78" s="187" t="s">
        <v>34</v>
      </c>
      <c r="C78" s="200">
        <v>1.7322722999999998E-2</v>
      </c>
      <c r="D78" s="201">
        <v>1.9056776000000001E-2</v>
      </c>
      <c r="E78" s="201">
        <v>2.5740177999999999E-2</v>
      </c>
      <c r="F78" s="200">
        <v>7.2467208000000005E-2</v>
      </c>
      <c r="G78" s="201">
        <v>1.8305006999999998E-2</v>
      </c>
      <c r="H78" s="201">
        <v>3.2923646000000001E-2</v>
      </c>
      <c r="I78" s="200">
        <v>5.9729685999999997E-2</v>
      </c>
      <c r="J78" s="202">
        <v>1.3821014E-2</v>
      </c>
      <c r="K78" s="203">
        <v>3.7684323999999998E-2</v>
      </c>
    </row>
    <row r="79" spans="1:11" ht="13.2" customHeight="1" x14ac:dyDescent="0.25">
      <c r="A79" s="480"/>
      <c r="B79" s="19" t="s">
        <v>311</v>
      </c>
      <c r="C79" s="204">
        <v>3.5547036400000002E-2</v>
      </c>
      <c r="D79" s="208">
        <v>3.3486826985000009E-2</v>
      </c>
      <c r="E79" s="206">
        <v>3.4595156915000008E-2</v>
      </c>
      <c r="F79" s="204">
        <v>4.5072145047619055E-2</v>
      </c>
      <c r="G79" s="205">
        <v>2.0290896236842104E-2</v>
      </c>
      <c r="H79" s="209">
        <v>3.2817151450000005E-2</v>
      </c>
      <c r="I79" s="204">
        <v>4.1404347000000001E-2</v>
      </c>
      <c r="J79" s="205">
        <v>1.8380569976470591E-2</v>
      </c>
      <c r="K79" s="209">
        <v>4.9008780263157886E-2</v>
      </c>
    </row>
    <row r="81" spans="1:8" ht="13.2" customHeight="1" x14ac:dyDescent="0.25">
      <c r="A81" s="444" t="s">
        <v>450</v>
      </c>
      <c r="B81" s="477"/>
      <c r="C81" s="477"/>
      <c r="D81" s="477"/>
      <c r="E81" s="477"/>
      <c r="F81" s="477"/>
      <c r="G81" s="477"/>
      <c r="H81" s="477"/>
    </row>
  </sheetData>
  <sortState xmlns:xlrd2="http://schemas.microsoft.com/office/spreadsheetml/2017/richdata2" ref="B56:K78">
    <sortCondition ref="B56:B78"/>
  </sortState>
  <mergeCells count="12">
    <mergeCell ref="C4:K4"/>
    <mergeCell ref="I5:K5"/>
    <mergeCell ref="J6:K6"/>
    <mergeCell ref="A81:H81"/>
    <mergeCell ref="A8:A31"/>
    <mergeCell ref="A32:A55"/>
    <mergeCell ref="A56:A79"/>
    <mergeCell ref="A4:B7"/>
    <mergeCell ref="F5:H5"/>
    <mergeCell ref="G6:H6"/>
    <mergeCell ref="D6:E6"/>
    <mergeCell ref="C5:E5"/>
  </mergeCells>
  <pageMargins left="0.7" right="0.7" top="0.78740157499999996" bottom="0.78740157499999996"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7A464-CAD9-4D0D-A4F1-D5D13B5FB3DE}">
  <dimension ref="A1:H42"/>
  <sheetViews>
    <sheetView zoomScaleNormal="100" workbookViewId="0"/>
  </sheetViews>
  <sheetFormatPr baseColWidth="10" defaultColWidth="11.44140625" defaultRowHeight="13.2" customHeight="1" x14ac:dyDescent="0.25"/>
  <cols>
    <col min="1" max="1" width="37.6640625" style="3" customWidth="1"/>
    <col min="2" max="3" width="17.6640625" style="3" customWidth="1"/>
    <col min="4" max="8" width="23.6640625" style="3" customWidth="1"/>
    <col min="9" max="9" width="15.6640625" style="3" bestFit="1" customWidth="1"/>
    <col min="10" max="10" width="17.6640625" style="3" bestFit="1" customWidth="1"/>
    <col min="11" max="16384" width="11.44140625" style="3"/>
  </cols>
  <sheetData>
    <row r="1" spans="1:8" ht="13.2" customHeight="1" x14ac:dyDescent="0.25">
      <c r="A1" s="1" t="s">
        <v>260</v>
      </c>
      <c r="B1" s="1"/>
    </row>
    <row r="2" spans="1:8" ht="13.2" customHeight="1" x14ac:dyDescent="0.25">
      <c r="A2" s="3" t="s">
        <v>222</v>
      </c>
    </row>
    <row r="3" spans="1:8" ht="13.2" customHeight="1" x14ac:dyDescent="0.25">
      <c r="A3" s="15"/>
      <c r="B3" s="15"/>
      <c r="C3" s="15"/>
    </row>
    <row r="4" spans="1:8" ht="13.2" customHeight="1" x14ac:dyDescent="0.25">
      <c r="A4" s="17" t="s">
        <v>106</v>
      </c>
      <c r="B4" s="17" t="s">
        <v>107</v>
      </c>
      <c r="C4" s="19" t="s">
        <v>108</v>
      </c>
      <c r="D4" s="344" t="s">
        <v>64</v>
      </c>
      <c r="E4" s="344" t="s">
        <v>65</v>
      </c>
      <c r="F4" s="344" t="s">
        <v>66</v>
      </c>
      <c r="G4" s="344" t="s">
        <v>223</v>
      </c>
      <c r="H4" s="345" t="s">
        <v>67</v>
      </c>
    </row>
    <row r="5" spans="1:8" ht="13.2" customHeight="1" x14ac:dyDescent="0.25">
      <c r="A5" s="479" t="s">
        <v>68</v>
      </c>
      <c r="B5" s="479" t="s">
        <v>104</v>
      </c>
      <c r="C5" s="14" t="s">
        <v>51</v>
      </c>
      <c r="D5" s="161">
        <v>0.60624565584351109</v>
      </c>
      <c r="E5" s="161">
        <v>0.18563201270976071</v>
      </c>
      <c r="F5" s="161">
        <v>0.12029589911627445</v>
      </c>
      <c r="G5" s="161">
        <v>4.6767947572237116E-2</v>
      </c>
      <c r="H5" s="162">
        <v>4.1058484758216662E-2</v>
      </c>
    </row>
    <row r="6" spans="1:8" ht="13.2" customHeight="1" x14ac:dyDescent="0.25">
      <c r="A6" s="479"/>
      <c r="B6" s="480"/>
      <c r="C6" s="19" t="s">
        <v>52</v>
      </c>
      <c r="D6" s="161">
        <v>0.62818167962200888</v>
      </c>
      <c r="E6" s="161">
        <v>7.1690993943004669E-2</v>
      </c>
      <c r="F6" s="161">
        <v>8.1372256975474136E-2</v>
      </c>
      <c r="G6" s="161">
        <v>4.7115480091351407E-2</v>
      </c>
      <c r="H6" s="163">
        <v>4.2051434812828914E-2</v>
      </c>
    </row>
    <row r="7" spans="1:8" ht="13.2" customHeight="1" x14ac:dyDescent="0.25">
      <c r="A7" s="479"/>
      <c r="B7" s="479" t="s">
        <v>105</v>
      </c>
      <c r="C7" s="14" t="s">
        <v>51</v>
      </c>
      <c r="D7" s="164">
        <v>0.38087046275589198</v>
      </c>
      <c r="E7" s="165">
        <v>0.1501806296232582</v>
      </c>
      <c r="F7" s="165">
        <v>0.1501806296232582</v>
      </c>
      <c r="G7" s="165">
        <v>0.12386031309134699</v>
      </c>
      <c r="H7" s="162">
        <v>0.19490796490624462</v>
      </c>
    </row>
    <row r="8" spans="1:8" ht="13.2" customHeight="1" x14ac:dyDescent="0.25">
      <c r="A8" s="480"/>
      <c r="B8" s="480"/>
      <c r="C8" s="19" t="s">
        <v>52</v>
      </c>
      <c r="D8" s="166">
        <v>0.29686174724342662</v>
      </c>
      <c r="E8" s="106">
        <v>7.9304495335029687E-2</v>
      </c>
      <c r="F8" s="106">
        <v>0.13782866836301952</v>
      </c>
      <c r="G8" s="106">
        <v>0.17387616624257846</v>
      </c>
      <c r="H8" s="163">
        <v>0.31212892281594573</v>
      </c>
    </row>
    <row r="9" spans="1:8" ht="13.2" customHeight="1" x14ac:dyDescent="0.25">
      <c r="A9" s="478" t="s">
        <v>69</v>
      </c>
      <c r="B9" s="478" t="s">
        <v>104</v>
      </c>
      <c r="C9" s="14" t="s">
        <v>51</v>
      </c>
      <c r="D9" s="161">
        <v>0.58598993288590606</v>
      </c>
      <c r="E9" s="161">
        <v>0.14513422818791946</v>
      </c>
      <c r="F9" s="161">
        <v>0.13590604026845637</v>
      </c>
      <c r="G9" s="161">
        <v>7.5922818791946303E-2</v>
      </c>
      <c r="H9" s="162">
        <v>5.7046979865771813E-2</v>
      </c>
    </row>
    <row r="10" spans="1:8" ht="13.2" customHeight="1" x14ac:dyDescent="0.25">
      <c r="A10" s="479"/>
      <c r="B10" s="480"/>
      <c r="C10" s="19" t="s">
        <v>52</v>
      </c>
      <c r="D10" s="161">
        <v>0.66076542567039831</v>
      </c>
      <c r="E10" s="161">
        <v>9.0080708148919553E-2</v>
      </c>
      <c r="F10" s="161">
        <v>0.10622233793282999</v>
      </c>
      <c r="G10" s="161">
        <v>7.3418380630044258E-2</v>
      </c>
      <c r="H10" s="167">
        <v>6.9513147617807858E-2</v>
      </c>
    </row>
    <row r="11" spans="1:8" ht="13.2" customHeight="1" x14ac:dyDescent="0.25">
      <c r="A11" s="479"/>
      <c r="B11" s="479" t="s">
        <v>105</v>
      </c>
      <c r="C11" s="14" t="s">
        <v>51</v>
      </c>
      <c r="D11" s="164">
        <v>0.3236607142857143</v>
      </c>
      <c r="E11" s="165">
        <v>0.125</v>
      </c>
      <c r="F11" s="165">
        <v>0.140625</v>
      </c>
      <c r="G11" s="165">
        <v>0.16294642857142858</v>
      </c>
      <c r="H11" s="162">
        <v>0.24776785714285715</v>
      </c>
    </row>
    <row r="12" spans="1:8" ht="13.2" customHeight="1" x14ac:dyDescent="0.25">
      <c r="A12" s="480"/>
      <c r="B12" s="480"/>
      <c r="C12" s="19" t="s">
        <v>52</v>
      </c>
      <c r="D12" s="166">
        <v>0.33919597989949751</v>
      </c>
      <c r="E12" s="106">
        <v>5.5276381909547742E-2</v>
      </c>
      <c r="F12" s="106">
        <v>0.13316582914572864</v>
      </c>
      <c r="G12" s="106">
        <v>0.17839195979899497</v>
      </c>
      <c r="H12" s="163">
        <v>0.29396984924623115</v>
      </c>
    </row>
    <row r="13" spans="1:8" ht="13.2" customHeight="1" x14ac:dyDescent="0.25">
      <c r="A13" s="478" t="s">
        <v>70</v>
      </c>
      <c r="B13" s="478" t="s">
        <v>104</v>
      </c>
      <c r="C13" s="14" t="s">
        <v>51</v>
      </c>
      <c r="D13" s="161">
        <v>0.55722988137223473</v>
      </c>
      <c r="E13" s="161">
        <v>0.2160949022122475</v>
      </c>
      <c r="F13" s="161">
        <v>0.15004809233728758</v>
      </c>
      <c r="G13" s="161">
        <v>4.841295286950946E-2</v>
      </c>
      <c r="H13" s="167">
        <v>2.8214171208720745E-2</v>
      </c>
    </row>
    <row r="14" spans="1:8" ht="13.2" customHeight="1" x14ac:dyDescent="0.25">
      <c r="A14" s="479"/>
      <c r="B14" s="480"/>
      <c r="C14" s="19" t="s">
        <v>52</v>
      </c>
      <c r="D14" s="161">
        <v>0.58536585365853655</v>
      </c>
      <c r="E14" s="161">
        <v>0.11219512195121951</v>
      </c>
      <c r="F14" s="161">
        <v>0.17560975609756097</v>
      </c>
      <c r="G14" s="161">
        <v>5.8536585365853662E-2</v>
      </c>
      <c r="H14" s="167">
        <v>6.8292682926829273E-2</v>
      </c>
    </row>
    <row r="15" spans="1:8" ht="13.2" customHeight="1" x14ac:dyDescent="0.25">
      <c r="A15" s="479"/>
      <c r="B15" s="479" t="s">
        <v>105</v>
      </c>
      <c r="C15" s="14" t="s">
        <v>51</v>
      </c>
      <c r="D15" s="164">
        <v>0.40883977900552487</v>
      </c>
      <c r="E15" s="165">
        <v>0.17679558011049723</v>
      </c>
      <c r="F15" s="165">
        <v>0.17016574585635358</v>
      </c>
      <c r="G15" s="165">
        <v>0.10718232044198896</v>
      </c>
      <c r="H15" s="162">
        <v>0.13701657458563535</v>
      </c>
    </row>
    <row r="16" spans="1:8" ht="13.2" customHeight="1" x14ac:dyDescent="0.25">
      <c r="A16" s="480"/>
      <c r="B16" s="480"/>
      <c r="C16" s="19" t="s">
        <v>52</v>
      </c>
      <c r="D16" s="166">
        <v>0.34375</v>
      </c>
      <c r="E16" s="106">
        <v>0.125</v>
      </c>
      <c r="F16" s="106">
        <v>0.1875</v>
      </c>
      <c r="G16" s="106">
        <v>0.15625</v>
      </c>
      <c r="H16" s="163">
        <v>0.1875</v>
      </c>
    </row>
    <row r="17" spans="1:8" ht="13.2" customHeight="1" x14ac:dyDescent="0.25">
      <c r="A17" s="478" t="s">
        <v>71</v>
      </c>
      <c r="B17" s="478" t="s">
        <v>104</v>
      </c>
      <c r="C17" s="14" t="s">
        <v>51</v>
      </c>
      <c r="D17" s="161">
        <v>0.62076974120769746</v>
      </c>
      <c r="E17" s="161">
        <v>0.21035169210351692</v>
      </c>
      <c r="F17" s="161">
        <v>0.10218978102189781</v>
      </c>
      <c r="G17" s="161">
        <v>3.7159920371599202E-2</v>
      </c>
      <c r="H17" s="167">
        <v>2.9528865295288653E-2</v>
      </c>
    </row>
    <row r="18" spans="1:8" ht="13.2" customHeight="1" x14ac:dyDescent="0.25">
      <c r="A18" s="479"/>
      <c r="B18" s="480"/>
      <c r="C18" s="19" t="s">
        <v>52</v>
      </c>
      <c r="D18" s="161">
        <v>0.62691131498470953</v>
      </c>
      <c r="E18" s="161">
        <v>0.11620795107033639</v>
      </c>
      <c r="F18" s="161">
        <v>0.14373088685015289</v>
      </c>
      <c r="G18" s="161">
        <v>5.5045871559633031E-2</v>
      </c>
      <c r="H18" s="167">
        <v>5.8103975535168197E-2</v>
      </c>
    </row>
    <row r="19" spans="1:8" ht="13.2" customHeight="1" x14ac:dyDescent="0.25">
      <c r="A19" s="479"/>
      <c r="B19" s="479" t="s">
        <v>105</v>
      </c>
      <c r="C19" s="14" t="s">
        <v>51</v>
      </c>
      <c r="D19" s="164">
        <v>0.47071583514099785</v>
      </c>
      <c r="E19" s="165">
        <v>0.15401301518438179</v>
      </c>
      <c r="F19" s="165">
        <v>0.13665943600867678</v>
      </c>
      <c r="G19" s="165">
        <v>0.11496746203904555</v>
      </c>
      <c r="H19" s="162">
        <v>0.12364425162689804</v>
      </c>
    </row>
    <row r="20" spans="1:8" ht="13.2" customHeight="1" x14ac:dyDescent="0.25">
      <c r="A20" s="480"/>
      <c r="B20" s="480"/>
      <c r="C20" s="19" t="s">
        <v>52</v>
      </c>
      <c r="D20" s="166">
        <v>0.46666666666666667</v>
      </c>
      <c r="E20" s="106">
        <v>0.1</v>
      </c>
      <c r="F20" s="106">
        <v>0.11666666666666667</v>
      </c>
      <c r="G20" s="106">
        <v>0.1</v>
      </c>
      <c r="H20" s="163">
        <v>0.21666666666666667</v>
      </c>
    </row>
    <row r="21" spans="1:8" ht="13.2" customHeight="1" x14ac:dyDescent="0.25">
      <c r="A21" s="478" t="s">
        <v>72</v>
      </c>
      <c r="B21" s="478" t="s">
        <v>104</v>
      </c>
      <c r="C21" s="14" t="s">
        <v>51</v>
      </c>
      <c r="D21" s="161">
        <v>0.48637602179836514</v>
      </c>
      <c r="E21" s="161">
        <v>0.16076294277929154</v>
      </c>
      <c r="F21" s="161">
        <v>0.14305177111716622</v>
      </c>
      <c r="G21" s="161">
        <v>9.6730245231607628E-2</v>
      </c>
      <c r="H21" s="167">
        <v>0.11307901907356949</v>
      </c>
    </row>
    <row r="22" spans="1:8" ht="13.2" customHeight="1" x14ac:dyDescent="0.25">
      <c r="A22" s="479"/>
      <c r="B22" s="480"/>
      <c r="C22" s="19" t="s">
        <v>52</v>
      </c>
      <c r="D22" s="161">
        <v>0.62087912087912089</v>
      </c>
      <c r="E22" s="161">
        <v>0.11831501831501831</v>
      </c>
      <c r="F22" s="161">
        <v>9.9633699633699641E-2</v>
      </c>
      <c r="G22" s="161">
        <v>8.9010989010989014E-2</v>
      </c>
      <c r="H22" s="163">
        <v>7.2161172161172155E-2</v>
      </c>
    </row>
    <row r="23" spans="1:8" ht="13.2" customHeight="1" x14ac:dyDescent="0.25">
      <c r="A23" s="479"/>
      <c r="B23" s="479" t="s">
        <v>105</v>
      </c>
      <c r="C23" s="14" t="s">
        <v>51</v>
      </c>
      <c r="D23" s="164">
        <v>0.37096774193548387</v>
      </c>
      <c r="E23" s="165">
        <v>0.16129032258064516</v>
      </c>
      <c r="F23" s="165">
        <v>0.11290322580645161</v>
      </c>
      <c r="G23" s="165">
        <v>0.11290322580645161</v>
      </c>
      <c r="H23" s="162">
        <v>0.24193548387096775</v>
      </c>
    </row>
    <row r="24" spans="1:8" ht="13.2" customHeight="1" x14ac:dyDescent="0.25">
      <c r="A24" s="480"/>
      <c r="B24" s="480"/>
      <c r="C24" s="19" t="s">
        <v>52</v>
      </c>
      <c r="D24" s="166">
        <v>0.2807017543859649</v>
      </c>
      <c r="E24" s="106">
        <v>4.3859649122807015E-2</v>
      </c>
      <c r="F24" s="106">
        <v>0.14912280701754385</v>
      </c>
      <c r="G24" s="106">
        <v>0.21929824561403508</v>
      </c>
      <c r="H24" s="163">
        <v>0.30701754385964913</v>
      </c>
    </row>
    <row r="25" spans="1:8" ht="13.2" customHeight="1" x14ac:dyDescent="0.25">
      <c r="A25" s="478" t="s">
        <v>73</v>
      </c>
      <c r="B25" s="478" t="s">
        <v>104</v>
      </c>
      <c r="C25" s="14" t="s">
        <v>51</v>
      </c>
      <c r="D25" s="168">
        <v>0.41860465116279072</v>
      </c>
      <c r="E25" s="105">
        <v>0.16192937123169682</v>
      </c>
      <c r="F25" s="105">
        <v>0.2454780361757106</v>
      </c>
      <c r="G25" s="105">
        <v>9.5607235142118857E-2</v>
      </c>
      <c r="H25" s="167">
        <v>7.8380706287683038E-2</v>
      </c>
    </row>
    <row r="26" spans="1:8" ht="13.2" customHeight="1" x14ac:dyDescent="0.25">
      <c r="A26" s="479"/>
      <c r="B26" s="480"/>
      <c r="C26" s="19" t="s">
        <v>52</v>
      </c>
      <c r="D26" s="168">
        <v>0.46277495769881555</v>
      </c>
      <c r="E26" s="105">
        <v>0.12605752961082911</v>
      </c>
      <c r="F26" s="105">
        <v>0.27241962774957701</v>
      </c>
      <c r="G26" s="105">
        <v>8.2910321489001695E-2</v>
      </c>
      <c r="H26" s="167">
        <v>5.5837563451776651E-2</v>
      </c>
    </row>
    <row r="27" spans="1:8" ht="13.2" customHeight="1" x14ac:dyDescent="0.25">
      <c r="A27" s="479"/>
      <c r="B27" s="479" t="s">
        <v>105</v>
      </c>
      <c r="C27" s="14" t="s">
        <v>51</v>
      </c>
      <c r="D27" s="164">
        <v>0.24390243902439024</v>
      </c>
      <c r="E27" s="165">
        <v>0.14634146341463414</v>
      </c>
      <c r="F27" s="165">
        <v>0.22560975609756098</v>
      </c>
      <c r="G27" s="165">
        <v>0.1951219512195122</v>
      </c>
      <c r="H27" s="162">
        <v>0.18902439024390244</v>
      </c>
    </row>
    <row r="28" spans="1:8" ht="13.2" customHeight="1" x14ac:dyDescent="0.25">
      <c r="A28" s="480"/>
      <c r="B28" s="480"/>
      <c r="C28" s="19" t="s">
        <v>52</v>
      </c>
      <c r="D28" s="166">
        <v>0.21022727272727273</v>
      </c>
      <c r="E28" s="106">
        <v>0.11931818181818182</v>
      </c>
      <c r="F28" s="106">
        <v>0.17045454545454544</v>
      </c>
      <c r="G28" s="106">
        <v>0.22727272727272727</v>
      </c>
      <c r="H28" s="163">
        <v>0.27272727272727271</v>
      </c>
    </row>
    <row r="29" spans="1:8" ht="13.2" customHeight="1" x14ac:dyDescent="0.25">
      <c r="A29" s="478" t="s">
        <v>74</v>
      </c>
      <c r="B29" s="478" t="s">
        <v>104</v>
      </c>
      <c r="C29" s="14" t="s">
        <v>51</v>
      </c>
      <c r="D29" s="168">
        <v>0.6261726078799249</v>
      </c>
      <c r="E29" s="105">
        <v>0.21904315196998123</v>
      </c>
      <c r="F29" s="105">
        <v>0.10225140712945591</v>
      </c>
      <c r="G29" s="105">
        <v>2.9549718574108819E-2</v>
      </c>
      <c r="H29" s="167">
        <v>2.298311444652908E-2</v>
      </c>
    </row>
    <row r="30" spans="1:8" ht="13.2" customHeight="1" x14ac:dyDescent="0.25">
      <c r="A30" s="479"/>
      <c r="B30" s="480"/>
      <c r="C30" s="19" t="s">
        <v>52</v>
      </c>
      <c r="D30" s="168">
        <v>0.67032967032967028</v>
      </c>
      <c r="E30" s="105">
        <v>7.6923076923076927E-2</v>
      </c>
      <c r="F30" s="105">
        <v>0.10989010989010989</v>
      </c>
      <c r="G30" s="105">
        <v>7.6923076923076927E-2</v>
      </c>
      <c r="H30" s="167">
        <v>6.5934065934065936E-2</v>
      </c>
    </row>
    <row r="31" spans="1:8" ht="13.2" customHeight="1" x14ac:dyDescent="0.25">
      <c r="A31" s="479"/>
      <c r="B31" s="479" t="s">
        <v>105</v>
      </c>
      <c r="C31" s="14" t="s">
        <v>51</v>
      </c>
      <c r="D31" s="164">
        <v>0.41067761806981518</v>
      </c>
      <c r="E31" s="165">
        <v>0.16427104722792607</v>
      </c>
      <c r="F31" s="165">
        <v>0.16427104722792607</v>
      </c>
      <c r="G31" s="165">
        <v>0.12525667351129363</v>
      </c>
      <c r="H31" s="162">
        <v>0.13552361396303902</v>
      </c>
    </row>
    <row r="32" spans="1:8" ht="13.2" customHeight="1" x14ac:dyDescent="0.25">
      <c r="A32" s="480"/>
      <c r="B32" s="480"/>
      <c r="C32" s="19" t="s">
        <v>52</v>
      </c>
      <c r="D32" s="166">
        <v>0.34782608695652173</v>
      </c>
      <c r="E32" s="106">
        <v>0.17391304347826086</v>
      </c>
      <c r="F32" s="106">
        <v>8.6956521739130432E-2</v>
      </c>
      <c r="G32" s="106">
        <v>0.21739130434782608</v>
      </c>
      <c r="H32" s="163">
        <v>0.17391304347826086</v>
      </c>
    </row>
    <row r="33" spans="1:8" ht="13.2" customHeight="1" x14ac:dyDescent="0.25">
      <c r="A33" s="478" t="s">
        <v>75</v>
      </c>
      <c r="B33" s="478" t="s">
        <v>104</v>
      </c>
      <c r="C33" s="14" t="s">
        <v>51</v>
      </c>
      <c r="D33" s="168">
        <v>0.67411364740165125</v>
      </c>
      <c r="E33" s="105">
        <v>0.19135502671199611</v>
      </c>
      <c r="F33" s="105">
        <v>8.9849441476444872E-2</v>
      </c>
      <c r="G33" s="105">
        <v>2.4283632831471589E-2</v>
      </c>
      <c r="H33" s="167">
        <v>2.0398251578436135E-2</v>
      </c>
    </row>
    <row r="34" spans="1:8" ht="13.2" customHeight="1" x14ac:dyDescent="0.25">
      <c r="A34" s="479"/>
      <c r="B34" s="480"/>
      <c r="C34" s="19" t="s">
        <v>52</v>
      </c>
      <c r="D34" s="168">
        <v>0.65116279069767447</v>
      </c>
      <c r="E34" s="105">
        <v>0.10465116279069768</v>
      </c>
      <c r="F34" s="105">
        <v>0.12790697674418605</v>
      </c>
      <c r="G34" s="105">
        <v>6.9767441860465115E-2</v>
      </c>
      <c r="H34" s="167">
        <v>4.6511627906976744E-2</v>
      </c>
    </row>
    <row r="35" spans="1:8" ht="13.2" customHeight="1" x14ac:dyDescent="0.25">
      <c r="A35" s="479"/>
      <c r="B35" s="479" t="s">
        <v>105</v>
      </c>
      <c r="C35" s="14" t="s">
        <v>51</v>
      </c>
      <c r="D35" s="164">
        <v>0.5280898876404494</v>
      </c>
      <c r="E35" s="165">
        <v>0.13707865168539327</v>
      </c>
      <c r="F35" s="165">
        <v>0.14157303370786517</v>
      </c>
      <c r="G35" s="165">
        <v>6.5168539325842698E-2</v>
      </c>
      <c r="H35" s="162">
        <v>0.12808988764044943</v>
      </c>
    </row>
    <row r="36" spans="1:8" ht="13.2" customHeight="1" x14ac:dyDescent="0.25">
      <c r="A36" s="480"/>
      <c r="B36" s="480"/>
      <c r="C36" s="19" t="s">
        <v>52</v>
      </c>
      <c r="D36" s="168">
        <v>0.57894736842105265</v>
      </c>
      <c r="E36" s="105">
        <v>5.2631578947368418E-2</v>
      </c>
      <c r="F36" s="105">
        <v>5.2631578947368418E-2</v>
      </c>
      <c r="G36" s="105">
        <v>0.10526315789473684</v>
      </c>
      <c r="H36" s="167">
        <v>0.21052631578947367</v>
      </c>
    </row>
    <row r="37" spans="1:8" ht="13.2" customHeight="1" x14ac:dyDescent="0.25">
      <c r="A37" s="478" t="s">
        <v>76</v>
      </c>
      <c r="B37" s="478" t="s">
        <v>104</v>
      </c>
      <c r="C37" s="14" t="s">
        <v>51</v>
      </c>
      <c r="D37" s="164">
        <v>0.46478873239436619</v>
      </c>
      <c r="E37" s="165">
        <v>0.19014084507042253</v>
      </c>
      <c r="F37" s="165">
        <v>0.1619718309859155</v>
      </c>
      <c r="G37" s="165">
        <v>0.11267605633802817</v>
      </c>
      <c r="H37" s="162">
        <v>7.0422535211267609E-2</v>
      </c>
    </row>
    <row r="38" spans="1:8" ht="13.2" customHeight="1" x14ac:dyDescent="0.25">
      <c r="A38" s="479"/>
      <c r="B38" s="480"/>
      <c r="C38" s="19" t="s">
        <v>52</v>
      </c>
      <c r="D38" s="166">
        <v>0.55585585585585584</v>
      </c>
      <c r="E38" s="106">
        <v>0.12162162162162163</v>
      </c>
      <c r="F38" s="106">
        <v>0.16666666666666666</v>
      </c>
      <c r="G38" s="106">
        <v>8.468468468468468E-2</v>
      </c>
      <c r="H38" s="163">
        <v>7.1171171171171166E-2</v>
      </c>
    </row>
    <row r="39" spans="1:8" ht="13.2" customHeight="1" x14ac:dyDescent="0.25">
      <c r="A39" s="479"/>
      <c r="B39" s="479" t="s">
        <v>105</v>
      </c>
      <c r="C39" s="14" t="s">
        <v>51</v>
      </c>
      <c r="D39" s="168">
        <v>0.35869565217391303</v>
      </c>
      <c r="E39" s="105">
        <v>0.10869565217391304</v>
      </c>
      <c r="F39" s="105">
        <v>0.16304347826086957</v>
      </c>
      <c r="G39" s="105">
        <v>0.14130434782608695</v>
      </c>
      <c r="H39" s="167">
        <v>0.22826086956521738</v>
      </c>
    </row>
    <row r="40" spans="1:8" ht="13.2" customHeight="1" x14ac:dyDescent="0.25">
      <c r="A40" s="480"/>
      <c r="B40" s="480"/>
      <c r="C40" s="19" t="s">
        <v>52</v>
      </c>
      <c r="D40" s="166">
        <v>0.27687296416938112</v>
      </c>
      <c r="E40" s="106">
        <v>7.4918566775244305E-2</v>
      </c>
      <c r="F40" s="106">
        <v>0.18241042345276873</v>
      </c>
      <c r="G40" s="106">
        <v>0.17915309446254071</v>
      </c>
      <c r="H40" s="163">
        <v>0.28664495114006516</v>
      </c>
    </row>
    <row r="41" spans="1:8" ht="13.2" customHeight="1" x14ac:dyDescent="0.25">
      <c r="A41" s="8"/>
      <c r="B41" s="8"/>
      <c r="F41" s="91"/>
      <c r="G41" s="91"/>
      <c r="H41" s="91"/>
    </row>
    <row r="42" spans="1:8" s="51" customFormat="1" ht="26.4" customHeight="1" x14ac:dyDescent="0.25">
      <c r="A42" s="444" t="s">
        <v>451</v>
      </c>
      <c r="B42" s="444"/>
      <c r="C42" s="444"/>
      <c r="D42" s="444"/>
      <c r="E42" s="444"/>
      <c r="F42" s="444"/>
      <c r="G42" s="444"/>
      <c r="H42" s="444"/>
    </row>
  </sheetData>
  <mergeCells count="28">
    <mergeCell ref="A13:A16"/>
    <mergeCell ref="B13:B14"/>
    <mergeCell ref="B15:B16"/>
    <mergeCell ref="A17:A20"/>
    <mergeCell ref="B17:B18"/>
    <mergeCell ref="B19:B20"/>
    <mergeCell ref="A5:A8"/>
    <mergeCell ref="B5:B6"/>
    <mergeCell ref="B7:B8"/>
    <mergeCell ref="A9:A12"/>
    <mergeCell ref="B9:B10"/>
    <mergeCell ref="B11:B12"/>
    <mergeCell ref="B23:B24"/>
    <mergeCell ref="A25:A28"/>
    <mergeCell ref="B25:B26"/>
    <mergeCell ref="B27:B28"/>
    <mergeCell ref="A29:A32"/>
    <mergeCell ref="B29:B30"/>
    <mergeCell ref="B31:B32"/>
    <mergeCell ref="A21:A24"/>
    <mergeCell ref="B21:B22"/>
    <mergeCell ref="A42:H42"/>
    <mergeCell ref="A33:A36"/>
    <mergeCell ref="B33:B34"/>
    <mergeCell ref="B35:B36"/>
    <mergeCell ref="A37:A40"/>
    <mergeCell ref="B37:B38"/>
    <mergeCell ref="B39:B40"/>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9168-0B70-43C8-8B5A-2ED8F95C3B3B}">
  <dimension ref="A1:H30"/>
  <sheetViews>
    <sheetView zoomScaleNormal="100" workbookViewId="0"/>
  </sheetViews>
  <sheetFormatPr baseColWidth="10" defaultColWidth="11.44140625" defaultRowHeight="13.2" customHeight="1" x14ac:dyDescent="0.25"/>
  <cols>
    <col min="1" max="1" width="37.6640625" style="3" customWidth="1"/>
    <col min="2" max="3" width="17.6640625" style="3" customWidth="1"/>
    <col min="4" max="8" width="23.6640625" style="3" customWidth="1"/>
    <col min="9" max="16384" width="11.44140625" style="3"/>
  </cols>
  <sheetData>
    <row r="1" spans="1:8" ht="13.2" customHeight="1" x14ac:dyDescent="0.25">
      <c r="A1" s="1" t="s">
        <v>261</v>
      </c>
    </row>
    <row r="2" spans="1:8" ht="13.2" customHeight="1" x14ac:dyDescent="0.25">
      <c r="A2" s="3" t="s">
        <v>222</v>
      </c>
    </row>
    <row r="4" spans="1:8" ht="13.2" customHeight="1" x14ac:dyDescent="0.25">
      <c r="A4" s="23" t="s">
        <v>106</v>
      </c>
      <c r="B4" s="23" t="s">
        <v>107</v>
      </c>
      <c r="C4" s="20" t="s">
        <v>108</v>
      </c>
      <c r="D4" s="344" t="s">
        <v>64</v>
      </c>
      <c r="E4" s="344" t="s">
        <v>65</v>
      </c>
      <c r="F4" s="344" t="s">
        <v>66</v>
      </c>
      <c r="G4" s="344" t="s">
        <v>223</v>
      </c>
      <c r="H4" s="345" t="s">
        <v>67</v>
      </c>
    </row>
    <row r="5" spans="1:8" ht="13.2" customHeight="1" x14ac:dyDescent="0.25">
      <c r="A5" s="478" t="s">
        <v>77</v>
      </c>
      <c r="B5" s="479" t="s">
        <v>104</v>
      </c>
      <c r="C5" s="14" t="s">
        <v>51</v>
      </c>
      <c r="D5" s="161">
        <v>0.41093918675782654</v>
      </c>
      <c r="E5" s="161">
        <v>0.1752428931270241</v>
      </c>
      <c r="F5" s="161">
        <v>0.18315940985966175</v>
      </c>
      <c r="G5" s="161">
        <v>9.0320259086002164E-2</v>
      </c>
      <c r="H5" s="162">
        <v>0.14033825116948542</v>
      </c>
    </row>
    <row r="6" spans="1:8" ht="13.2" customHeight="1" x14ac:dyDescent="0.25">
      <c r="A6" s="479"/>
      <c r="B6" s="480"/>
      <c r="C6" s="19" t="s">
        <v>52</v>
      </c>
      <c r="D6" s="166">
        <v>0.5</v>
      </c>
      <c r="E6" s="106">
        <v>0.1273957158962796</v>
      </c>
      <c r="F6" s="106">
        <v>0.12655016910935737</v>
      </c>
      <c r="G6" s="106">
        <v>0.13134160090191657</v>
      </c>
      <c r="H6" s="163">
        <v>0.11471251409244645</v>
      </c>
    </row>
    <row r="7" spans="1:8" ht="13.2" customHeight="1" x14ac:dyDescent="0.25">
      <c r="A7" s="479"/>
      <c r="B7" s="479" t="s">
        <v>105</v>
      </c>
      <c r="C7" s="14" t="s">
        <v>51</v>
      </c>
      <c r="D7" s="161">
        <v>0.26165254237288138</v>
      </c>
      <c r="E7" s="161">
        <v>9.9576271186440676E-2</v>
      </c>
      <c r="F7" s="161">
        <v>0.14300847457627119</v>
      </c>
      <c r="G7" s="161">
        <v>0.16101694915254236</v>
      </c>
      <c r="H7" s="167">
        <v>0.3347457627118644</v>
      </c>
    </row>
    <row r="8" spans="1:8" ht="13.2" customHeight="1" x14ac:dyDescent="0.25">
      <c r="A8" s="480"/>
      <c r="B8" s="480"/>
      <c r="C8" s="19" t="s">
        <v>52</v>
      </c>
      <c r="D8" s="161">
        <v>0.34099616858237547</v>
      </c>
      <c r="E8" s="161">
        <v>8.3524904214559381E-2</v>
      </c>
      <c r="F8" s="161">
        <v>0.14099616858237549</v>
      </c>
      <c r="G8" s="161">
        <v>0.15478927203065135</v>
      </c>
      <c r="H8" s="167">
        <v>0.27969348659003829</v>
      </c>
    </row>
    <row r="9" spans="1:8" ht="13.2" customHeight="1" x14ac:dyDescent="0.25">
      <c r="A9" s="478" t="s">
        <v>78</v>
      </c>
      <c r="B9" s="479" t="s">
        <v>104</v>
      </c>
      <c r="C9" s="14" t="s">
        <v>51</v>
      </c>
      <c r="D9" s="164">
        <v>0.18864097363083165</v>
      </c>
      <c r="E9" s="165">
        <v>0.16835699797160245</v>
      </c>
      <c r="F9" s="165">
        <v>0.19743069641649763</v>
      </c>
      <c r="G9" s="165">
        <v>6.9641649763353616E-2</v>
      </c>
      <c r="H9" s="162">
        <v>0.37592968221771467</v>
      </c>
    </row>
    <row r="10" spans="1:8" ht="13.2" customHeight="1" x14ac:dyDescent="0.25">
      <c r="A10" s="479"/>
      <c r="B10" s="480"/>
      <c r="C10" s="19" t="s">
        <v>52</v>
      </c>
      <c r="D10" s="168">
        <v>0.18152610441767067</v>
      </c>
      <c r="E10" s="105">
        <v>0.15261044176706828</v>
      </c>
      <c r="F10" s="105">
        <v>0.11967871485943775</v>
      </c>
      <c r="G10" s="105">
        <v>0.10602409638554217</v>
      </c>
      <c r="H10" s="167">
        <v>0.44016064257028115</v>
      </c>
    </row>
    <row r="11" spans="1:8" ht="13.2" customHeight="1" x14ac:dyDescent="0.25">
      <c r="A11" s="479"/>
      <c r="B11" s="479" t="s">
        <v>105</v>
      </c>
      <c r="C11" s="14" t="s">
        <v>51</v>
      </c>
      <c r="D11" s="164">
        <v>0.19285714285714287</v>
      </c>
      <c r="E11" s="165">
        <v>6.8367346938775511E-2</v>
      </c>
      <c r="F11" s="165">
        <v>0.12755102040816327</v>
      </c>
      <c r="G11" s="165">
        <v>0.1326530612244898</v>
      </c>
      <c r="H11" s="162">
        <v>0.47857142857142859</v>
      </c>
    </row>
    <row r="12" spans="1:8" ht="13.2" customHeight="1" x14ac:dyDescent="0.25">
      <c r="A12" s="480"/>
      <c r="B12" s="480"/>
      <c r="C12" s="19" t="s">
        <v>52</v>
      </c>
      <c r="D12" s="166">
        <v>0.26171079429735233</v>
      </c>
      <c r="E12" s="106">
        <v>8.6558044806517312E-2</v>
      </c>
      <c r="F12" s="106">
        <v>0.1109979633401222</v>
      </c>
      <c r="G12" s="106">
        <v>0.1354378818737271</v>
      </c>
      <c r="H12" s="163">
        <v>0.40529531568228105</v>
      </c>
    </row>
    <row r="13" spans="1:8" ht="13.2" customHeight="1" x14ac:dyDescent="0.25">
      <c r="A13" s="478" t="s">
        <v>79</v>
      </c>
      <c r="B13" s="479" t="s">
        <v>104</v>
      </c>
      <c r="C13" s="14" t="s">
        <v>51</v>
      </c>
      <c r="D13" s="168">
        <v>0.37789040228064619</v>
      </c>
      <c r="E13" s="105">
        <v>0.30994615140956605</v>
      </c>
      <c r="F13" s="105">
        <v>0.19876464998416218</v>
      </c>
      <c r="G13" s="105">
        <v>5.02058916693063E-2</v>
      </c>
      <c r="H13" s="167">
        <v>6.3192904656319285E-2</v>
      </c>
    </row>
    <row r="14" spans="1:8" ht="13.2" customHeight="1" x14ac:dyDescent="0.25">
      <c r="A14" s="479"/>
      <c r="B14" s="480"/>
      <c r="C14" s="19" t="s">
        <v>52</v>
      </c>
      <c r="D14" s="166">
        <v>0.51777095217200531</v>
      </c>
      <c r="E14" s="106">
        <v>0.22290478279947346</v>
      </c>
      <c r="F14" s="106">
        <v>0.12739505631124762</v>
      </c>
      <c r="G14" s="106">
        <v>6.245429281848764E-2</v>
      </c>
      <c r="H14" s="163">
        <v>6.9474915898786016E-2</v>
      </c>
    </row>
    <row r="15" spans="1:8" ht="13.2" customHeight="1" x14ac:dyDescent="0.25">
      <c r="A15" s="479"/>
      <c r="B15" s="479" t="s">
        <v>105</v>
      </c>
      <c r="C15" s="14" t="s">
        <v>51</v>
      </c>
      <c r="D15" s="161">
        <v>0.33565310492505351</v>
      </c>
      <c r="E15" s="161">
        <v>0.11777301927194861</v>
      </c>
      <c r="F15" s="161">
        <v>0.16274089935760172</v>
      </c>
      <c r="G15" s="161">
        <v>0.1418629550321199</v>
      </c>
      <c r="H15" s="167">
        <v>0.24197002141327623</v>
      </c>
    </row>
    <row r="16" spans="1:8" ht="13.2" customHeight="1" x14ac:dyDescent="0.25">
      <c r="A16" s="480"/>
      <c r="B16" s="480"/>
      <c r="C16" s="19" t="s">
        <v>52</v>
      </c>
      <c r="D16" s="161">
        <v>0.32421875</v>
      </c>
      <c r="E16" s="161">
        <v>0.10481770833333333</v>
      </c>
      <c r="F16" s="161">
        <v>0.15625</v>
      </c>
      <c r="G16" s="161">
        <v>0.1640625</v>
      </c>
      <c r="H16" s="167">
        <v>0.25065104166666669</v>
      </c>
    </row>
    <row r="17" spans="1:8" ht="13.2" customHeight="1" x14ac:dyDescent="0.25">
      <c r="A17" s="478" t="s">
        <v>80</v>
      </c>
      <c r="B17" s="479" t="s">
        <v>104</v>
      </c>
      <c r="C17" s="14" t="s">
        <v>51</v>
      </c>
      <c r="D17" s="164">
        <v>0.40254521098459478</v>
      </c>
      <c r="E17" s="165">
        <v>0.31904442956016971</v>
      </c>
      <c r="F17" s="165">
        <v>0.18575574905112749</v>
      </c>
      <c r="G17" s="165">
        <v>4.554588077695914E-2</v>
      </c>
      <c r="H17" s="162">
        <v>4.7108729627148918E-2</v>
      </c>
    </row>
    <row r="18" spans="1:8" ht="13.2" customHeight="1" x14ac:dyDescent="0.25">
      <c r="A18" s="479"/>
      <c r="B18" s="480"/>
      <c r="C18" s="19" t="s">
        <v>52</v>
      </c>
      <c r="D18" s="168">
        <v>0.42190416925948976</v>
      </c>
      <c r="E18" s="105">
        <v>0.22153080273802117</v>
      </c>
      <c r="F18" s="105">
        <v>0.17050404480398257</v>
      </c>
      <c r="G18" s="105">
        <v>8.8985687616677037E-2</v>
      </c>
      <c r="H18" s="167">
        <v>9.7075295581829493E-2</v>
      </c>
    </row>
    <row r="19" spans="1:8" ht="13.2" customHeight="1" x14ac:dyDescent="0.25">
      <c r="A19" s="479"/>
      <c r="B19" s="479" t="s">
        <v>105</v>
      </c>
      <c r="C19" s="14" t="s">
        <v>51</v>
      </c>
      <c r="D19" s="164">
        <v>0.36620926243567753</v>
      </c>
      <c r="E19" s="165">
        <v>0.1183533447684391</v>
      </c>
      <c r="F19" s="165">
        <v>0.16295025728987994</v>
      </c>
      <c r="G19" s="165">
        <v>0.13207547169811321</v>
      </c>
      <c r="H19" s="162">
        <v>0.22041166380789023</v>
      </c>
    </row>
    <row r="20" spans="1:8" ht="13.2" customHeight="1" x14ac:dyDescent="0.25">
      <c r="A20" s="480"/>
      <c r="B20" s="480"/>
      <c r="C20" s="19" t="s">
        <v>52</v>
      </c>
      <c r="D20" s="168">
        <v>0.29499999999999998</v>
      </c>
      <c r="E20" s="105">
        <v>8.2500000000000004E-2</v>
      </c>
      <c r="F20" s="105">
        <v>0.17499999999999999</v>
      </c>
      <c r="G20" s="105">
        <v>0.14499999999999999</v>
      </c>
      <c r="H20" s="167">
        <v>0.30249999999999999</v>
      </c>
    </row>
    <row r="21" spans="1:8" ht="13.2" customHeight="1" x14ac:dyDescent="0.25">
      <c r="A21" s="478" t="s">
        <v>81</v>
      </c>
      <c r="B21" s="479" t="s">
        <v>104</v>
      </c>
      <c r="C21" s="14" t="s">
        <v>51</v>
      </c>
      <c r="D21" s="164">
        <v>0.27174887892376681</v>
      </c>
      <c r="E21" s="165">
        <v>0.28071748878923769</v>
      </c>
      <c r="F21" s="165">
        <v>0.26636771300448431</v>
      </c>
      <c r="G21" s="165">
        <v>6.8161434977578469E-2</v>
      </c>
      <c r="H21" s="162">
        <v>0.11300448430493273</v>
      </c>
    </row>
    <row r="22" spans="1:8" ht="13.2" customHeight="1" x14ac:dyDescent="0.25">
      <c r="A22" s="479"/>
      <c r="B22" s="480"/>
      <c r="C22" s="19" t="s">
        <v>52</v>
      </c>
      <c r="D22" s="166">
        <v>0.45049180327868854</v>
      </c>
      <c r="E22" s="106">
        <v>0.25245901639344265</v>
      </c>
      <c r="F22" s="106">
        <v>0.14885245901639343</v>
      </c>
      <c r="G22" s="106">
        <v>7.8688524590163941E-2</v>
      </c>
      <c r="H22" s="163">
        <v>6.9508196721311477E-2</v>
      </c>
    </row>
    <row r="23" spans="1:8" ht="13.2" customHeight="1" x14ac:dyDescent="0.25">
      <c r="A23" s="479"/>
      <c r="B23" s="479" t="s">
        <v>105</v>
      </c>
      <c r="C23" s="14" t="s">
        <v>51</v>
      </c>
      <c r="D23" s="168">
        <v>0.29222972972972971</v>
      </c>
      <c r="E23" s="105">
        <v>0.12331081081081081</v>
      </c>
      <c r="F23" s="105">
        <v>0.1554054054054054</v>
      </c>
      <c r="G23" s="105">
        <v>0.15033783783783783</v>
      </c>
      <c r="H23" s="167">
        <v>0.27871621621621623</v>
      </c>
    </row>
    <row r="24" spans="1:8" ht="13.2" customHeight="1" x14ac:dyDescent="0.25">
      <c r="A24" s="480"/>
      <c r="B24" s="480"/>
      <c r="C24" s="19" t="s">
        <v>52</v>
      </c>
      <c r="D24" s="166">
        <v>0.33759590792838873</v>
      </c>
      <c r="E24" s="106">
        <v>0.11381074168797954</v>
      </c>
      <c r="F24" s="106">
        <v>0.16624040920716113</v>
      </c>
      <c r="G24" s="106">
        <v>0.16751918158567775</v>
      </c>
      <c r="H24" s="163">
        <v>0.21483375959079284</v>
      </c>
    </row>
    <row r="25" spans="1:8" ht="13.2" customHeight="1" x14ac:dyDescent="0.25">
      <c r="A25" s="478" t="s">
        <v>82</v>
      </c>
      <c r="B25" s="479" t="s">
        <v>104</v>
      </c>
      <c r="C25" s="14" t="s">
        <v>51</v>
      </c>
      <c r="D25" s="168">
        <v>0.28467153284671531</v>
      </c>
      <c r="E25" s="105">
        <v>0.3029197080291971</v>
      </c>
      <c r="F25" s="105">
        <v>0.22992700729927007</v>
      </c>
      <c r="G25" s="105">
        <v>9.1240875912408759E-2</v>
      </c>
      <c r="H25" s="167">
        <v>9.1240875912408759E-2</v>
      </c>
    </row>
    <row r="26" spans="1:8" ht="13.2" customHeight="1" x14ac:dyDescent="0.25">
      <c r="A26" s="479"/>
      <c r="B26" s="480"/>
      <c r="C26" s="19" t="s">
        <v>52</v>
      </c>
      <c r="D26" s="166">
        <v>0.42573026724673713</v>
      </c>
      <c r="E26" s="106">
        <v>0.26351771286513365</v>
      </c>
      <c r="F26" s="106">
        <v>0.16842759477936606</v>
      </c>
      <c r="G26" s="106">
        <v>6.463642013673089E-2</v>
      </c>
      <c r="H26" s="163">
        <v>7.7688004972032321E-2</v>
      </c>
    </row>
    <row r="27" spans="1:8" ht="13.2" customHeight="1" x14ac:dyDescent="0.25">
      <c r="A27" s="479"/>
      <c r="B27" s="479" t="s">
        <v>105</v>
      </c>
      <c r="C27" s="14" t="s">
        <v>51</v>
      </c>
      <c r="D27" s="168">
        <v>0.13793103448275862</v>
      </c>
      <c r="E27" s="105">
        <v>0.10344827586206896</v>
      </c>
      <c r="F27" s="105">
        <v>0.17241379310344829</v>
      </c>
      <c r="G27" s="105">
        <v>0.2413793103448276</v>
      </c>
      <c r="H27" s="167">
        <v>0.34482758620689657</v>
      </c>
    </row>
    <row r="28" spans="1:8" ht="13.2" customHeight="1" x14ac:dyDescent="0.25">
      <c r="A28" s="480"/>
      <c r="B28" s="480"/>
      <c r="C28" s="19" t="s">
        <v>52</v>
      </c>
      <c r="D28" s="166">
        <v>0.27167630057803466</v>
      </c>
      <c r="E28" s="106">
        <v>0.11560693641618497</v>
      </c>
      <c r="F28" s="106">
        <v>0.10982658959537572</v>
      </c>
      <c r="G28" s="106">
        <v>0.18497109826589594</v>
      </c>
      <c r="H28" s="163">
        <v>0.31791907514450868</v>
      </c>
    </row>
    <row r="30" spans="1:8" s="51" customFormat="1" ht="26.4" customHeight="1" x14ac:dyDescent="0.25">
      <c r="A30" s="444" t="s">
        <v>234</v>
      </c>
      <c r="B30" s="444"/>
      <c r="C30" s="444"/>
      <c r="D30" s="444"/>
      <c r="E30" s="444"/>
      <c r="F30" s="444"/>
      <c r="G30" s="444"/>
      <c r="H30" s="444"/>
    </row>
  </sheetData>
  <mergeCells count="19">
    <mergeCell ref="A30:H30"/>
    <mergeCell ref="A21:A24"/>
    <mergeCell ref="B21:B22"/>
    <mergeCell ref="B23:B24"/>
    <mergeCell ref="A25:A28"/>
    <mergeCell ref="B25:B26"/>
    <mergeCell ref="B27:B28"/>
    <mergeCell ref="B19:B20"/>
    <mergeCell ref="A5:A8"/>
    <mergeCell ref="B5:B6"/>
    <mergeCell ref="B7:B8"/>
    <mergeCell ref="A9:A12"/>
    <mergeCell ref="B9:B10"/>
    <mergeCell ref="B11:B12"/>
    <mergeCell ref="A13:A16"/>
    <mergeCell ref="B13:B14"/>
    <mergeCell ref="B15:B16"/>
    <mergeCell ref="A17:A20"/>
    <mergeCell ref="B17:B18"/>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ADFF-0DC6-402D-B7F1-06D868A40ABE}">
  <dimension ref="A1:N32"/>
  <sheetViews>
    <sheetView zoomScaleNormal="100" workbookViewId="0"/>
  </sheetViews>
  <sheetFormatPr baseColWidth="10" defaultColWidth="11.44140625" defaultRowHeight="13.2" customHeight="1" x14ac:dyDescent="0.25"/>
  <cols>
    <col min="1" max="1" width="21.6640625" style="3" customWidth="1"/>
    <col min="2" max="2" width="9.6640625" style="3" customWidth="1"/>
    <col min="3" max="14" width="15.6640625" style="3" customWidth="1"/>
    <col min="15" max="16384" width="11.44140625" style="3"/>
  </cols>
  <sheetData>
    <row r="1" spans="1:14" ht="13.2" customHeight="1" x14ac:dyDescent="0.25">
      <c r="A1" s="1" t="s">
        <v>262</v>
      </c>
      <c r="B1" s="1"/>
    </row>
    <row r="2" spans="1:14" ht="13.2" customHeight="1" x14ac:dyDescent="0.25">
      <c r="A2" s="3" t="s">
        <v>263</v>
      </c>
    </row>
    <row r="4" spans="1:14" ht="26.4" customHeight="1" x14ac:dyDescent="0.25">
      <c r="A4" s="488"/>
      <c r="B4" s="489"/>
      <c r="C4" s="492" t="s">
        <v>83</v>
      </c>
      <c r="D4" s="492"/>
      <c r="E4" s="492" t="s">
        <v>84</v>
      </c>
      <c r="F4" s="492"/>
      <c r="G4" s="493" t="s">
        <v>116</v>
      </c>
      <c r="H4" s="493"/>
      <c r="I4" s="493"/>
      <c r="J4" s="493"/>
      <c r="K4" s="493"/>
      <c r="L4" s="487" t="s">
        <v>216</v>
      </c>
      <c r="M4" s="472" t="s">
        <v>424</v>
      </c>
      <c r="N4" s="474"/>
    </row>
    <row r="5" spans="1:14" ht="13.2" customHeight="1" x14ac:dyDescent="0.25">
      <c r="A5" s="490"/>
      <c r="B5" s="491"/>
      <c r="C5" s="172" t="s">
        <v>115</v>
      </c>
      <c r="D5" s="173" t="s">
        <v>102</v>
      </c>
      <c r="E5" s="172" t="s">
        <v>114</v>
      </c>
      <c r="F5" s="173" t="s">
        <v>103</v>
      </c>
      <c r="G5" s="356" t="s">
        <v>109</v>
      </c>
      <c r="H5" s="356" t="s">
        <v>110</v>
      </c>
      <c r="I5" s="356" t="s">
        <v>111</v>
      </c>
      <c r="J5" s="356" t="s">
        <v>112</v>
      </c>
      <c r="K5" s="356" t="s">
        <v>113</v>
      </c>
      <c r="L5" s="487"/>
      <c r="M5" s="353" t="s">
        <v>115</v>
      </c>
      <c r="N5" s="227" t="s">
        <v>102</v>
      </c>
    </row>
    <row r="6" spans="1:14" ht="13.2" customHeight="1" x14ac:dyDescent="0.25">
      <c r="A6" s="120" t="s">
        <v>86</v>
      </c>
      <c r="B6" s="121" t="s">
        <v>236</v>
      </c>
      <c r="C6" s="135">
        <v>510.72270585845456</v>
      </c>
      <c r="D6" s="293">
        <v>2.3041529889272043</v>
      </c>
      <c r="E6" s="134">
        <v>66.5684317286468</v>
      </c>
      <c r="F6" s="294">
        <v>1.107348733314472</v>
      </c>
      <c r="G6" s="134">
        <v>395.19458200000003</v>
      </c>
      <c r="H6" s="134">
        <v>466.81088</v>
      </c>
      <c r="I6" s="134">
        <v>514.29373200000009</v>
      </c>
      <c r="J6" s="134">
        <v>557.8374839999999</v>
      </c>
      <c r="K6" s="295">
        <v>614.30662800000005</v>
      </c>
      <c r="L6" s="296">
        <v>219.11204600000002</v>
      </c>
      <c r="M6" s="134">
        <v>525.05891616635756</v>
      </c>
      <c r="N6" s="294">
        <v>1.9370813092552628</v>
      </c>
    </row>
    <row r="7" spans="1:14" ht="13.2" customHeight="1" x14ac:dyDescent="0.25">
      <c r="A7" s="122" t="s">
        <v>414</v>
      </c>
      <c r="B7" s="123" t="s">
        <v>324</v>
      </c>
      <c r="C7" s="135">
        <v>494.26584657586193</v>
      </c>
      <c r="D7" s="176">
        <v>2.6575980335135845</v>
      </c>
      <c r="E7" s="134">
        <v>72.605503630901552</v>
      </c>
      <c r="F7" s="145">
        <v>1.2168811517672098</v>
      </c>
      <c r="G7" s="134">
        <v>368.40049799999997</v>
      </c>
      <c r="H7" s="134">
        <v>445.75171399999999</v>
      </c>
      <c r="I7" s="134">
        <v>498.24856</v>
      </c>
      <c r="J7" s="134">
        <v>544.748966</v>
      </c>
      <c r="K7" s="297">
        <v>608.42304999999999</v>
      </c>
      <c r="L7" s="298">
        <v>240.02255200000002</v>
      </c>
      <c r="M7" s="134">
        <v>497.49545549380099</v>
      </c>
      <c r="N7" s="145">
        <v>2.5706038487079623</v>
      </c>
    </row>
    <row r="8" spans="1:14" ht="13.2" customHeight="1" x14ac:dyDescent="0.25">
      <c r="A8" s="122" t="s">
        <v>20</v>
      </c>
      <c r="B8" s="123" t="s">
        <v>238</v>
      </c>
      <c r="C8" s="135">
        <v>539.89375672151618</v>
      </c>
      <c r="D8" s="176">
        <v>3.0126062478478071</v>
      </c>
      <c r="E8" s="134">
        <v>87.999041505355237</v>
      </c>
      <c r="F8" s="145">
        <v>2.5068876667759596</v>
      </c>
      <c r="G8" s="134">
        <v>379.34899999999999</v>
      </c>
      <c r="H8" s="134">
        <v>485.83057200000002</v>
      </c>
      <c r="I8" s="134">
        <v>548.10085200000003</v>
      </c>
      <c r="J8" s="134">
        <v>600.85568000000001</v>
      </c>
      <c r="K8" s="297">
        <v>671.54565200000002</v>
      </c>
      <c r="L8" s="298">
        <v>292.19665200000003</v>
      </c>
      <c r="M8" s="134">
        <v>551.53911754515389</v>
      </c>
      <c r="N8" s="145">
        <v>4.2437177336430585</v>
      </c>
    </row>
    <row r="9" spans="1:14" ht="13.2" customHeight="1" x14ac:dyDescent="0.25">
      <c r="A9" s="122" t="s">
        <v>22</v>
      </c>
      <c r="B9" s="123" t="s">
        <v>127</v>
      </c>
      <c r="C9" s="135">
        <v>539.00199498691234</v>
      </c>
      <c r="D9" s="176">
        <v>2.2317724507988528</v>
      </c>
      <c r="E9" s="134">
        <v>73.122121653502859</v>
      </c>
      <c r="F9" s="145">
        <v>1.3673422129256985</v>
      </c>
      <c r="G9" s="134">
        <v>408.648686</v>
      </c>
      <c r="H9" s="134">
        <v>492.86541199999999</v>
      </c>
      <c r="I9" s="134">
        <v>545.28464800000006</v>
      </c>
      <c r="J9" s="134">
        <v>590.31899199999998</v>
      </c>
      <c r="K9" s="297">
        <v>649.05949200000009</v>
      </c>
      <c r="L9" s="298">
        <v>240.41080600000009</v>
      </c>
      <c r="M9" s="134">
        <v>547.49236931295798</v>
      </c>
      <c r="N9" s="145">
        <v>2.1137502580525656</v>
      </c>
    </row>
    <row r="10" spans="1:14" ht="13.2" customHeight="1" x14ac:dyDescent="0.25">
      <c r="A10" s="122" t="s">
        <v>63</v>
      </c>
      <c r="B10" s="123" t="s">
        <v>123</v>
      </c>
      <c r="C10" s="135">
        <v>523.97442927589304</v>
      </c>
      <c r="D10" s="176">
        <v>2.1252688829463571</v>
      </c>
      <c r="E10" s="134">
        <v>76.590201348612382</v>
      </c>
      <c r="F10" s="145">
        <v>1.1108562833976237</v>
      </c>
      <c r="G10" s="134">
        <v>389.02639599999998</v>
      </c>
      <c r="H10" s="134">
        <v>474.16786599999995</v>
      </c>
      <c r="I10" s="134">
        <v>529.31720800000005</v>
      </c>
      <c r="J10" s="134">
        <v>578.21211800000003</v>
      </c>
      <c r="K10" s="297">
        <v>641.1239119999999</v>
      </c>
      <c r="L10" s="298">
        <v>252.09751599999993</v>
      </c>
      <c r="M10" s="134">
        <v>537.3253788843856</v>
      </c>
      <c r="N10" s="145">
        <v>3.170432083797476</v>
      </c>
    </row>
    <row r="11" spans="1:14" ht="13.2" customHeight="1" x14ac:dyDescent="0.25">
      <c r="A11" s="122" t="s">
        <v>42</v>
      </c>
      <c r="B11" s="123" t="s">
        <v>117</v>
      </c>
      <c r="C11" s="135">
        <v>549.29995995706054</v>
      </c>
      <c r="D11" s="176">
        <v>2.4030134645851264</v>
      </c>
      <c r="E11" s="134">
        <v>73.978928000748397</v>
      </c>
      <c r="F11" s="145">
        <v>1.4630167537811647</v>
      </c>
      <c r="G11" s="134">
        <v>416.50280000000004</v>
      </c>
      <c r="H11" s="134">
        <v>503.96228400000001</v>
      </c>
      <c r="I11" s="134">
        <v>555.90961800000002</v>
      </c>
      <c r="J11" s="134">
        <v>601.136394</v>
      </c>
      <c r="K11" s="297">
        <v>660.11884599999996</v>
      </c>
      <c r="L11" s="298">
        <v>243.61604599999993</v>
      </c>
      <c r="M11" s="134">
        <v>566.00701513540685</v>
      </c>
      <c r="N11" s="145">
        <v>1.8440428221008265</v>
      </c>
    </row>
    <row r="12" spans="1:14" ht="13.2" customHeight="1" x14ac:dyDescent="0.25">
      <c r="A12" s="122" t="s">
        <v>27</v>
      </c>
      <c r="B12" s="123" t="s">
        <v>125</v>
      </c>
      <c r="C12" s="135">
        <v>513.73714283376864</v>
      </c>
      <c r="D12" s="176">
        <v>2.5442029686296768</v>
      </c>
      <c r="E12" s="134">
        <v>71.007840408357168</v>
      </c>
      <c r="F12" s="145">
        <v>1.4490248705817885</v>
      </c>
      <c r="G12" s="134">
        <v>390.58590399999997</v>
      </c>
      <c r="H12" s="134">
        <v>469.32501400000001</v>
      </c>
      <c r="I12" s="134">
        <v>518.39177000000007</v>
      </c>
      <c r="J12" s="134">
        <v>562.94499600000006</v>
      </c>
      <c r="K12" s="297">
        <v>623.22858000000008</v>
      </c>
      <c r="L12" s="298">
        <v>232.64267600000011</v>
      </c>
      <c r="M12" s="134">
        <v>511.24399591652553</v>
      </c>
      <c r="N12" s="145">
        <v>2.1762208449521423</v>
      </c>
    </row>
    <row r="13" spans="1:14" ht="13.2" customHeight="1" x14ac:dyDescent="0.25">
      <c r="A13" s="122" t="s">
        <v>24</v>
      </c>
      <c r="B13" s="123" t="s">
        <v>121</v>
      </c>
      <c r="C13" s="135">
        <v>577.32787910410536</v>
      </c>
      <c r="D13" s="176">
        <v>2.472743154648962</v>
      </c>
      <c r="E13" s="134">
        <v>76.685531985848584</v>
      </c>
      <c r="F13" s="145">
        <v>1.3568872992364209</v>
      </c>
      <c r="G13" s="134">
        <v>441.95364600000005</v>
      </c>
      <c r="H13" s="134">
        <v>531.98427800000002</v>
      </c>
      <c r="I13" s="134">
        <v>581.67896200000007</v>
      </c>
      <c r="J13" s="134">
        <v>628.73536600000011</v>
      </c>
      <c r="K13" s="297">
        <v>693.04530599999987</v>
      </c>
      <c r="L13" s="298">
        <v>251.09165999999982</v>
      </c>
      <c r="M13" s="134">
        <v>566.5963490329425</v>
      </c>
      <c r="N13" s="145">
        <v>2.4777921910311442</v>
      </c>
    </row>
    <row r="14" spans="1:14" ht="13.2" customHeight="1" x14ac:dyDescent="0.25">
      <c r="A14" s="122" t="s">
        <v>29</v>
      </c>
      <c r="B14" s="123" t="s">
        <v>134</v>
      </c>
      <c r="C14" s="135">
        <v>537.17753406890256</v>
      </c>
      <c r="D14" s="176">
        <v>2.1953796238561849</v>
      </c>
      <c r="E14" s="134">
        <v>66.438131536098226</v>
      </c>
      <c r="F14" s="145">
        <v>1.0435654300596264</v>
      </c>
      <c r="G14" s="134">
        <v>421.30349399999994</v>
      </c>
      <c r="H14" s="134">
        <v>495.48152399999998</v>
      </c>
      <c r="I14" s="134">
        <v>541.15008999999998</v>
      </c>
      <c r="J14" s="134">
        <v>583.227036</v>
      </c>
      <c r="K14" s="297">
        <v>639.78708800000004</v>
      </c>
      <c r="L14" s="298">
        <v>218.4835940000001</v>
      </c>
      <c r="M14" s="134">
        <v>548.00689033839842</v>
      </c>
      <c r="N14" s="145">
        <v>2.1828123830669606</v>
      </c>
    </row>
    <row r="15" spans="1:14" ht="13.2" customHeight="1" x14ac:dyDescent="0.25">
      <c r="A15" s="122" t="s">
        <v>28</v>
      </c>
      <c r="B15" s="123" t="s">
        <v>239</v>
      </c>
      <c r="C15" s="135">
        <v>556.55419783130958</v>
      </c>
      <c r="D15" s="176">
        <v>2.5192946370338438</v>
      </c>
      <c r="E15" s="134">
        <v>68.690510075654771</v>
      </c>
      <c r="F15" s="145">
        <v>1.4366772335098452</v>
      </c>
      <c r="G15" s="134">
        <v>435.28179199999994</v>
      </c>
      <c r="H15" s="134">
        <v>512.5970420000001</v>
      </c>
      <c r="I15" s="134">
        <v>560.86867000000007</v>
      </c>
      <c r="J15" s="134">
        <v>605.15807199999995</v>
      </c>
      <c r="K15" s="297">
        <v>661.71374399999991</v>
      </c>
      <c r="L15" s="298">
        <v>226.43195199999997</v>
      </c>
      <c r="M15" s="134">
        <v>553.040117567675</v>
      </c>
      <c r="N15" s="145">
        <v>1.8265238114017299</v>
      </c>
    </row>
    <row r="16" spans="1:14" ht="13.2" customHeight="1" x14ac:dyDescent="0.25">
      <c r="A16" s="122" t="s">
        <v>31</v>
      </c>
      <c r="B16" s="123" t="s">
        <v>137</v>
      </c>
      <c r="C16" s="135">
        <v>527.6827308073847</v>
      </c>
      <c r="D16" s="176">
        <v>2.6073616228134897</v>
      </c>
      <c r="E16" s="134">
        <v>74.649286115594435</v>
      </c>
      <c r="F16" s="145">
        <v>2.0471196244944854</v>
      </c>
      <c r="G16" s="134">
        <v>394.62605199999996</v>
      </c>
      <c r="H16" s="134">
        <v>482.34554399999996</v>
      </c>
      <c r="I16" s="134">
        <v>532.871306</v>
      </c>
      <c r="J16" s="134">
        <v>579.73008800000002</v>
      </c>
      <c r="K16" s="297">
        <v>640.55267800000001</v>
      </c>
      <c r="L16" s="298">
        <v>245.92662600000006</v>
      </c>
      <c r="M16" s="134">
        <v>557.75090028725776</v>
      </c>
      <c r="N16" s="145">
        <v>1.6975666573552339</v>
      </c>
    </row>
    <row r="17" spans="1:14" ht="13.2" customHeight="1" x14ac:dyDescent="0.25">
      <c r="A17" s="122" t="s">
        <v>32</v>
      </c>
      <c r="B17" s="123" t="s">
        <v>135</v>
      </c>
      <c r="C17" s="135">
        <v>552.22039762145755</v>
      </c>
      <c r="D17" s="176">
        <v>2.265789941907713</v>
      </c>
      <c r="E17" s="134">
        <v>70.91356824221721</v>
      </c>
      <c r="F17" s="145">
        <v>1.3023096328675252</v>
      </c>
      <c r="G17" s="134">
        <v>426.04938599999997</v>
      </c>
      <c r="H17" s="134">
        <v>509.25796400000002</v>
      </c>
      <c r="I17" s="134">
        <v>557.52705000000003</v>
      </c>
      <c r="J17" s="134">
        <v>601.37999600000001</v>
      </c>
      <c r="K17" s="297">
        <v>659.31929000000002</v>
      </c>
      <c r="L17" s="298">
        <v>233.26990400000005</v>
      </c>
      <c r="M17" s="134">
        <v>548.27838678967191</v>
      </c>
      <c r="N17" s="145">
        <v>2.6263669802400931</v>
      </c>
    </row>
    <row r="18" spans="1:14" ht="13.2" customHeight="1" x14ac:dyDescent="0.25">
      <c r="A18" s="122" t="s">
        <v>35</v>
      </c>
      <c r="B18" s="123" t="s">
        <v>240</v>
      </c>
      <c r="C18" s="135">
        <v>514.64117071210126</v>
      </c>
      <c r="D18" s="176">
        <v>2.7278057169753818</v>
      </c>
      <c r="E18" s="134">
        <v>84.064133124065236</v>
      </c>
      <c r="F18" s="145">
        <v>1.8977210808821787</v>
      </c>
      <c r="G18" s="134">
        <v>364.128018</v>
      </c>
      <c r="H18" s="134">
        <v>460.32217000000003</v>
      </c>
      <c r="I18" s="134">
        <v>521.36155600000006</v>
      </c>
      <c r="J18" s="134">
        <v>574.61783200000013</v>
      </c>
      <c r="K18" s="297">
        <v>640.87646000000007</v>
      </c>
      <c r="L18" s="298">
        <v>276.74844200000007</v>
      </c>
      <c r="M18" s="134">
        <v>452.01218680582554</v>
      </c>
      <c r="N18" s="145">
        <v>1.8079497964152913</v>
      </c>
    </row>
    <row r="19" spans="1:14" ht="13.2" customHeight="1" x14ac:dyDescent="0.25">
      <c r="A19" s="122" t="s">
        <v>36</v>
      </c>
      <c r="B19" s="123" t="s">
        <v>126</v>
      </c>
      <c r="C19" s="135">
        <v>527.23751713152137</v>
      </c>
      <c r="D19" s="176">
        <v>2.5163905159944564</v>
      </c>
      <c r="E19" s="134">
        <v>66.804758979360827</v>
      </c>
      <c r="F19" s="145">
        <v>1.4565996434203943</v>
      </c>
      <c r="G19" s="134">
        <v>412.44478600000002</v>
      </c>
      <c r="H19" s="134">
        <v>484.16815799999995</v>
      </c>
      <c r="I19" s="134">
        <v>530.25746200000003</v>
      </c>
      <c r="J19" s="134">
        <v>571.79229800000007</v>
      </c>
      <c r="K19" s="297">
        <v>633.2979039999999</v>
      </c>
      <c r="L19" s="298">
        <v>220.85311799999988</v>
      </c>
      <c r="M19" s="134">
        <v>544.88365768881624</v>
      </c>
      <c r="N19" s="145">
        <v>1.674136041164352</v>
      </c>
    </row>
    <row r="20" spans="1:14" ht="13.2" customHeight="1" x14ac:dyDescent="0.25">
      <c r="A20" s="122" t="s">
        <v>37</v>
      </c>
      <c r="B20" s="123" t="s">
        <v>131</v>
      </c>
      <c r="C20" s="135">
        <v>529.762984528468</v>
      </c>
      <c r="D20" s="176">
        <v>2.1714762766543196</v>
      </c>
      <c r="E20" s="134">
        <v>68.637872599927675</v>
      </c>
      <c r="F20" s="145">
        <v>1.1437759778361536</v>
      </c>
      <c r="G20" s="134">
        <v>407.24494800000002</v>
      </c>
      <c r="H20" s="134">
        <v>485.81921799999998</v>
      </c>
      <c r="I20" s="134">
        <v>533.55275400000005</v>
      </c>
      <c r="J20" s="134">
        <v>577.80523400000015</v>
      </c>
      <c r="K20" s="297">
        <v>635.56699400000002</v>
      </c>
      <c r="L20" s="298">
        <v>228.322046</v>
      </c>
      <c r="M20" s="134">
        <v>540.79611335164338</v>
      </c>
      <c r="N20" s="145">
        <v>2.3805090734264387</v>
      </c>
    </row>
    <row r="21" spans="1:14" ht="13.2" customHeight="1" x14ac:dyDescent="0.25">
      <c r="A21" s="122" t="s">
        <v>38</v>
      </c>
      <c r="B21" s="123" t="s">
        <v>120</v>
      </c>
      <c r="C21" s="135">
        <v>549.12088538856847</v>
      </c>
      <c r="D21" s="176">
        <v>2.1804910439844334</v>
      </c>
      <c r="E21" s="134">
        <v>71.874005985103281</v>
      </c>
      <c r="F21" s="145">
        <v>1.5107526472098187</v>
      </c>
      <c r="G21" s="134">
        <v>425.28870999999998</v>
      </c>
      <c r="H21" s="134">
        <v>503.96872000000002</v>
      </c>
      <c r="I21" s="134">
        <v>552.49912999999992</v>
      </c>
      <c r="J21" s="134">
        <v>598.89743799999997</v>
      </c>
      <c r="K21" s="297">
        <v>660.14568799999995</v>
      </c>
      <c r="L21" s="298">
        <v>234.85697799999997</v>
      </c>
      <c r="M21" s="134">
        <v>564.62627662324962</v>
      </c>
      <c r="N21" s="145">
        <v>2.1190217370920728</v>
      </c>
    </row>
    <row r="22" spans="1:14" ht="13.2" customHeight="1" x14ac:dyDescent="0.25">
      <c r="A22" s="122" t="s">
        <v>39</v>
      </c>
      <c r="B22" s="123" t="s">
        <v>132</v>
      </c>
      <c r="C22" s="135">
        <v>519.76344386996027</v>
      </c>
      <c r="D22" s="176">
        <v>2.2639088907832337</v>
      </c>
      <c r="E22" s="134">
        <v>71.914462196752268</v>
      </c>
      <c r="F22" s="145">
        <v>1.3020069941011629</v>
      </c>
      <c r="G22" s="134">
        <v>393.32440600000007</v>
      </c>
      <c r="H22" s="134">
        <v>474.74355799999995</v>
      </c>
      <c r="I22" s="134">
        <v>524.69163800000001</v>
      </c>
      <c r="J22" s="134">
        <v>569.88870399999996</v>
      </c>
      <c r="K22" s="297">
        <v>629.6706079999999</v>
      </c>
      <c r="L22" s="298">
        <v>236.34620199999983</v>
      </c>
      <c r="M22" s="134">
        <v>527.7969175957013</v>
      </c>
      <c r="N22" s="145">
        <v>2.2798269467125682</v>
      </c>
    </row>
    <row r="23" spans="1:14" ht="13.2" customHeight="1" x14ac:dyDescent="0.25">
      <c r="A23" s="122" t="s">
        <v>43</v>
      </c>
      <c r="B23" s="123" t="s">
        <v>119</v>
      </c>
      <c r="C23" s="135">
        <v>543.51930054221816</v>
      </c>
      <c r="D23" s="176">
        <v>2.1364851048930733</v>
      </c>
      <c r="E23" s="134">
        <v>79.421918597065698</v>
      </c>
      <c r="F23" s="145">
        <v>1.4805613569981815</v>
      </c>
      <c r="G23" s="134">
        <v>402.09626800000001</v>
      </c>
      <c r="H23" s="134">
        <v>493.87189999999993</v>
      </c>
      <c r="I23" s="134">
        <v>549.36764999999991</v>
      </c>
      <c r="J23" s="134">
        <v>599.57075199999986</v>
      </c>
      <c r="K23" s="297">
        <v>663.15215799999999</v>
      </c>
      <c r="L23" s="298">
        <v>261.05588999999998</v>
      </c>
      <c r="M23" s="134">
        <v>555.16018551824038</v>
      </c>
      <c r="N23" s="145">
        <v>2.3967925473875789</v>
      </c>
    </row>
    <row r="24" spans="1:14" ht="13.2" customHeight="1" x14ac:dyDescent="0.25">
      <c r="A24" s="122" t="s">
        <v>41</v>
      </c>
      <c r="B24" s="123" t="s">
        <v>138</v>
      </c>
      <c r="C24" s="135">
        <v>529.07187730038027</v>
      </c>
      <c r="D24" s="176">
        <v>2.7306366525482941</v>
      </c>
      <c r="E24" s="134">
        <v>76.703372920755868</v>
      </c>
      <c r="F24" s="145">
        <v>2.1844595066334356</v>
      </c>
      <c r="G24" s="134">
        <v>385.84437799999995</v>
      </c>
      <c r="H24" s="134">
        <v>487.688692</v>
      </c>
      <c r="I24" s="134">
        <v>538.30607600000008</v>
      </c>
      <c r="J24" s="134">
        <v>580.67325399999993</v>
      </c>
      <c r="K24" s="297">
        <v>639.39854200000002</v>
      </c>
      <c r="L24" s="298">
        <v>253.55416400000007</v>
      </c>
      <c r="M24" s="134">
        <v>534.7910988541538</v>
      </c>
      <c r="N24" s="145">
        <v>3.1174913721611821</v>
      </c>
    </row>
    <row r="25" spans="1:14" ht="13.2" customHeight="1" x14ac:dyDescent="0.25">
      <c r="A25" s="122" t="s">
        <v>40</v>
      </c>
      <c r="B25" s="123" t="s">
        <v>129</v>
      </c>
      <c r="C25" s="135">
        <v>519.65752200476277</v>
      </c>
      <c r="D25" s="176">
        <v>1.8577310748233522</v>
      </c>
      <c r="E25" s="134">
        <v>70.092364534556808</v>
      </c>
      <c r="F25" s="145">
        <v>1.1113409163105317</v>
      </c>
      <c r="G25" s="134">
        <v>395.49518999999998</v>
      </c>
      <c r="H25" s="134">
        <v>474.87576999999999</v>
      </c>
      <c r="I25" s="134">
        <v>525.01846599999988</v>
      </c>
      <c r="J25" s="134">
        <v>568.33870400000001</v>
      </c>
      <c r="K25" s="297">
        <v>626.07266800000002</v>
      </c>
      <c r="L25" s="298">
        <v>230.57747800000004</v>
      </c>
      <c r="M25" s="134">
        <v>542.46610046034652</v>
      </c>
      <c r="N25" s="145">
        <v>1.9766765921494558</v>
      </c>
    </row>
    <row r="26" spans="1:14" ht="13.2" customHeight="1" x14ac:dyDescent="0.25">
      <c r="A26" s="122" t="s">
        <v>26</v>
      </c>
      <c r="B26" s="123" t="s">
        <v>136</v>
      </c>
      <c r="C26" s="135">
        <v>521.2142764066773</v>
      </c>
      <c r="D26" s="176">
        <v>2.1988742995247259</v>
      </c>
      <c r="E26" s="134">
        <v>68.944118345707949</v>
      </c>
      <c r="F26" s="145">
        <v>1.2859718667608937</v>
      </c>
      <c r="G26" s="134">
        <v>401.93718799999999</v>
      </c>
      <c r="H26" s="134">
        <v>476.81504999999999</v>
      </c>
      <c r="I26" s="134">
        <v>524.716768</v>
      </c>
      <c r="J26" s="134">
        <v>569.65743799999996</v>
      </c>
      <c r="K26" s="297">
        <v>627.87532399999998</v>
      </c>
      <c r="L26" s="298">
        <v>225.93813599999999</v>
      </c>
      <c r="M26" s="134">
        <v>527.73963236903944</v>
      </c>
      <c r="N26" s="145">
        <v>1.7305020972211465</v>
      </c>
    </row>
    <row r="27" spans="1:14" ht="13.2" customHeight="1" x14ac:dyDescent="0.25">
      <c r="A27" s="122" t="s">
        <v>85</v>
      </c>
      <c r="B27" s="123" t="s">
        <v>128</v>
      </c>
      <c r="C27" s="135">
        <v>539.65154683712501</v>
      </c>
      <c r="D27" s="176">
        <v>2.2890298303380563</v>
      </c>
      <c r="E27" s="134">
        <v>73.002552604609406</v>
      </c>
      <c r="F27" s="145">
        <v>1.2873975521163097</v>
      </c>
      <c r="G27" s="134">
        <v>409.13824400000004</v>
      </c>
      <c r="H27" s="134">
        <v>493.372972</v>
      </c>
      <c r="I27" s="134">
        <v>545.07302400000003</v>
      </c>
      <c r="J27" s="134">
        <v>590.83578599999998</v>
      </c>
      <c r="K27" s="297">
        <v>650.59674400000006</v>
      </c>
      <c r="L27" s="298">
        <v>241.45850000000002</v>
      </c>
      <c r="M27" s="134">
        <v>543.34815017605058</v>
      </c>
      <c r="N27" s="145">
        <v>2.1185652269328892</v>
      </c>
    </row>
    <row r="28" spans="1:14" ht="13.2" customHeight="1" x14ac:dyDescent="0.25">
      <c r="A28" s="122" t="s">
        <v>34</v>
      </c>
      <c r="B28" s="123" t="s">
        <v>133</v>
      </c>
      <c r="C28" s="135">
        <v>539.42171256139886</v>
      </c>
      <c r="D28" s="176">
        <v>3.4263159684522613</v>
      </c>
      <c r="E28" s="134">
        <v>81.327608818857783</v>
      </c>
      <c r="F28" s="145">
        <v>2.2775496965632511</v>
      </c>
      <c r="G28" s="134">
        <v>391.57865000000004</v>
      </c>
      <c r="H28" s="134">
        <v>489.00384599999995</v>
      </c>
      <c r="I28" s="134">
        <v>548.89586600000007</v>
      </c>
      <c r="J28" s="134">
        <v>596.82027400000004</v>
      </c>
      <c r="K28" s="297">
        <v>657.85526000000004</v>
      </c>
      <c r="L28" s="298">
        <v>266.27661000000001</v>
      </c>
      <c r="M28" s="134">
        <v>554.16033876865527</v>
      </c>
      <c r="N28" s="145">
        <v>2.8796552515692104</v>
      </c>
    </row>
    <row r="29" spans="1:14" ht="13.2" customHeight="1" x14ac:dyDescent="0.25">
      <c r="A29" s="124" t="s">
        <v>30</v>
      </c>
      <c r="B29" s="123" t="s">
        <v>237</v>
      </c>
      <c r="C29" s="135">
        <v>510.86698005988347</v>
      </c>
      <c r="D29" s="176">
        <v>2.8702549276137401</v>
      </c>
      <c r="E29" s="134">
        <v>78.163768356240112</v>
      </c>
      <c r="F29" s="145">
        <v>1.316096422096654</v>
      </c>
      <c r="G29" s="134">
        <v>377.56822</v>
      </c>
      <c r="H29" s="134">
        <v>460.52941200000004</v>
      </c>
      <c r="I29" s="134">
        <v>513.85374000000002</v>
      </c>
      <c r="J29" s="134">
        <v>565.56143200000008</v>
      </c>
      <c r="K29" s="297">
        <v>633.09845599999994</v>
      </c>
      <c r="L29" s="298">
        <v>255.53023599999995</v>
      </c>
      <c r="M29" s="136">
        <v>493.97577718484399</v>
      </c>
      <c r="N29" s="148">
        <v>2.8759310596922898</v>
      </c>
    </row>
    <row r="30" spans="1:14" ht="13.2" customHeight="1" x14ac:dyDescent="0.25">
      <c r="A30" s="125" t="s">
        <v>425</v>
      </c>
      <c r="B30" s="75" t="s">
        <v>295</v>
      </c>
      <c r="C30" s="299">
        <v>531.90782470773729</v>
      </c>
      <c r="D30" s="300">
        <v>0.50397550965432625</v>
      </c>
      <c r="E30" s="299">
        <v>73.758334720605845</v>
      </c>
      <c r="F30" s="300">
        <v>1.4859229397350324</v>
      </c>
      <c r="G30" s="301">
        <v>400.35</v>
      </c>
      <c r="H30" s="301">
        <v>481.69</v>
      </c>
      <c r="I30" s="301">
        <v>532.71</v>
      </c>
      <c r="J30" s="301">
        <v>579.30999999999995</v>
      </c>
      <c r="K30" s="302">
        <v>641.80999999999995</v>
      </c>
      <c r="L30" s="303">
        <v>241.45999999999992</v>
      </c>
      <c r="M30" s="304">
        <v>540.32823781893865</v>
      </c>
      <c r="N30" s="360">
        <v>0.48727037025054432</v>
      </c>
    </row>
    <row r="31" spans="1:14" ht="13.2" customHeight="1" x14ac:dyDescent="0.25">
      <c r="A31" s="126"/>
      <c r="B31" s="34"/>
      <c r="C31" s="127"/>
      <c r="D31" s="127"/>
      <c r="E31" s="127"/>
      <c r="F31" s="127"/>
      <c r="G31" s="95"/>
      <c r="H31" s="95"/>
      <c r="I31" s="95"/>
      <c r="J31" s="95"/>
      <c r="K31" s="95"/>
      <c r="L31" s="21"/>
    </row>
    <row r="32" spans="1:14" ht="13.2" customHeight="1" x14ac:dyDescent="0.25">
      <c r="A32" s="486" t="s">
        <v>426</v>
      </c>
      <c r="B32" s="486"/>
      <c r="C32" s="486"/>
      <c r="D32" s="486"/>
      <c r="E32" s="486"/>
      <c r="F32" s="486"/>
      <c r="G32" s="486"/>
      <c r="H32" s="486"/>
      <c r="I32" s="486"/>
      <c r="J32" s="486"/>
      <c r="K32" s="486"/>
      <c r="L32" s="486"/>
      <c r="M32" s="486"/>
      <c r="N32" s="486"/>
    </row>
  </sheetData>
  <sortState xmlns:xlrd2="http://schemas.microsoft.com/office/spreadsheetml/2017/richdata2" ref="A6:N29">
    <sortCondition ref="A6:A29"/>
  </sortState>
  <mergeCells count="7">
    <mergeCell ref="A32:N32"/>
    <mergeCell ref="L4:L5"/>
    <mergeCell ref="M4:N4"/>
    <mergeCell ref="A4:B5"/>
    <mergeCell ref="C4:D4"/>
    <mergeCell ref="E4:F4"/>
    <mergeCell ref="G4:K4"/>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9D621-BBD6-4710-AEF4-D8E5E751A5DD}">
  <dimension ref="A1:L34"/>
  <sheetViews>
    <sheetView zoomScaleNormal="100" workbookViewId="0"/>
  </sheetViews>
  <sheetFormatPr baseColWidth="10" defaultColWidth="11.44140625" defaultRowHeight="13.2" customHeight="1" x14ac:dyDescent="0.25"/>
  <cols>
    <col min="1" max="1" width="12.6640625" style="3" customWidth="1"/>
    <col min="2" max="2" width="14.6640625" style="3" customWidth="1"/>
    <col min="3" max="15" width="17.6640625" style="3" customWidth="1"/>
    <col min="16" max="16384" width="11.44140625" style="3"/>
  </cols>
  <sheetData>
    <row r="1" spans="1:12" ht="13.2" customHeight="1" x14ac:dyDescent="0.25">
      <c r="A1" s="1" t="s">
        <v>457</v>
      </c>
      <c r="B1" s="1"/>
      <c r="C1" s="1"/>
    </row>
    <row r="2" spans="1:12" ht="13.2" customHeight="1" x14ac:dyDescent="0.25">
      <c r="A2" s="22" t="s">
        <v>264</v>
      </c>
      <c r="B2" s="22"/>
      <c r="C2" s="1"/>
    </row>
    <row r="4" spans="1:12" ht="13.2" customHeight="1" x14ac:dyDescent="0.25">
      <c r="A4" s="494" t="s">
        <v>325</v>
      </c>
      <c r="B4" s="495"/>
      <c r="C4" s="495"/>
      <c r="D4" s="495"/>
      <c r="E4" s="495"/>
      <c r="F4" s="495"/>
      <c r="G4" s="495"/>
      <c r="H4" s="495"/>
      <c r="I4" s="495"/>
      <c r="J4" s="495"/>
      <c r="K4" s="495"/>
      <c r="L4" s="496"/>
    </row>
    <row r="5" spans="1:12" ht="13.2" customHeight="1" x14ac:dyDescent="0.25">
      <c r="A5" s="500" t="s">
        <v>330</v>
      </c>
      <c r="B5" s="502" t="s">
        <v>143</v>
      </c>
      <c r="C5" s="504" t="s">
        <v>326</v>
      </c>
      <c r="D5" s="504"/>
      <c r="E5" s="466" t="s">
        <v>327</v>
      </c>
      <c r="F5" s="505"/>
      <c r="G5" s="466" t="s">
        <v>83</v>
      </c>
      <c r="H5" s="465"/>
      <c r="I5" s="505" t="s">
        <v>328</v>
      </c>
      <c r="J5" s="505"/>
      <c r="K5" s="505" t="s">
        <v>329</v>
      </c>
      <c r="L5" s="505"/>
    </row>
    <row r="6" spans="1:12" ht="13.2" customHeight="1" x14ac:dyDescent="0.25">
      <c r="A6" s="501"/>
      <c r="B6" s="503"/>
      <c r="C6" s="224" t="s">
        <v>115</v>
      </c>
      <c r="D6" s="94" t="s">
        <v>331</v>
      </c>
      <c r="E6" s="229" t="s">
        <v>115</v>
      </c>
      <c r="F6" s="94" t="s">
        <v>331</v>
      </c>
      <c r="G6" s="229" t="s">
        <v>115</v>
      </c>
      <c r="H6" s="228" t="s">
        <v>331</v>
      </c>
      <c r="I6" s="94" t="s">
        <v>115</v>
      </c>
      <c r="J6" s="94" t="s">
        <v>331</v>
      </c>
      <c r="K6" s="229" t="s">
        <v>115</v>
      </c>
      <c r="L6" s="224" t="s">
        <v>331</v>
      </c>
    </row>
    <row r="7" spans="1:12" ht="13.2" customHeight="1" x14ac:dyDescent="0.25">
      <c r="A7" s="497" t="s">
        <v>37</v>
      </c>
      <c r="B7" s="364">
        <v>2006</v>
      </c>
      <c r="C7" s="305">
        <v>426.58765519999997</v>
      </c>
      <c r="D7" s="294">
        <v>4.622625673873423</v>
      </c>
      <c r="E7" s="305">
        <v>497.89990560000007</v>
      </c>
      <c r="F7" s="294">
        <v>3.3754076318481356</v>
      </c>
      <c r="G7" s="305">
        <v>538.29616333282524</v>
      </c>
      <c r="H7" s="306">
        <v>2.1941467843779754</v>
      </c>
      <c r="I7" s="307">
        <v>582.2298624</v>
      </c>
      <c r="J7" s="294">
        <v>2.3682998417358228</v>
      </c>
      <c r="K7" s="305">
        <v>636.48057199999994</v>
      </c>
      <c r="L7" s="294">
        <v>4.630222710268364</v>
      </c>
    </row>
    <row r="8" spans="1:12" ht="13.2" customHeight="1" x14ac:dyDescent="0.25">
      <c r="A8" s="498"/>
      <c r="B8" s="365">
        <v>2011</v>
      </c>
      <c r="C8" s="134">
        <v>417.60606399999995</v>
      </c>
      <c r="D8" s="145">
        <v>3.849717646808112</v>
      </c>
      <c r="E8" s="134">
        <v>487.14626200000004</v>
      </c>
      <c r="F8" s="145">
        <v>2.170399342748691</v>
      </c>
      <c r="G8" s="134">
        <v>528.87561543705613</v>
      </c>
      <c r="H8" s="146">
        <v>1.9481037323893813</v>
      </c>
      <c r="I8" s="308">
        <v>573.27942399999995</v>
      </c>
      <c r="J8" s="145">
        <v>1.9715863934421081</v>
      </c>
      <c r="K8" s="134">
        <v>626.32849800000008</v>
      </c>
      <c r="L8" s="145">
        <v>3.0941754349235082</v>
      </c>
    </row>
    <row r="9" spans="1:12" ht="13.2" customHeight="1" x14ac:dyDescent="0.25">
      <c r="A9" s="498"/>
      <c r="B9" s="365">
        <v>2016</v>
      </c>
      <c r="C9" s="134">
        <v>426.52370599999995</v>
      </c>
      <c r="D9" s="145">
        <v>4.3784452460532375</v>
      </c>
      <c r="E9" s="134">
        <v>499.71652999999998</v>
      </c>
      <c r="F9" s="145">
        <v>2.860448282556435</v>
      </c>
      <c r="G9" s="134">
        <v>540.79611335164373</v>
      </c>
      <c r="H9" s="146">
        <v>2.3805090734259866</v>
      </c>
      <c r="I9" s="308">
        <v>586.412374</v>
      </c>
      <c r="J9" s="145">
        <v>2.2319175724465881</v>
      </c>
      <c r="K9" s="134">
        <v>640.10596999999996</v>
      </c>
      <c r="L9" s="145">
        <v>3.6437592875010973</v>
      </c>
    </row>
    <row r="10" spans="1:12" ht="13.2" customHeight="1" x14ac:dyDescent="0.25">
      <c r="A10" s="498"/>
      <c r="B10" s="365">
        <v>2021</v>
      </c>
      <c r="C10" s="134">
        <v>407.24494800000002</v>
      </c>
      <c r="D10" s="145">
        <v>4.3222672894112124</v>
      </c>
      <c r="E10" s="134">
        <v>485.81921799999998</v>
      </c>
      <c r="F10" s="145">
        <v>2.81183062919767</v>
      </c>
      <c r="G10" s="134">
        <v>529.76298452846459</v>
      </c>
      <c r="H10" s="146">
        <v>2.1714762766555689</v>
      </c>
      <c r="I10" s="308">
        <v>577.80523400000015</v>
      </c>
      <c r="J10" s="145">
        <v>2.3387285039537757</v>
      </c>
      <c r="K10" s="134">
        <v>635.56699400000002</v>
      </c>
      <c r="L10" s="145">
        <v>4.3825589547199453</v>
      </c>
    </row>
    <row r="11" spans="1:12" ht="13.2" customHeight="1" x14ac:dyDescent="0.25">
      <c r="A11" s="497" t="s">
        <v>87</v>
      </c>
      <c r="B11" s="364">
        <v>2006</v>
      </c>
      <c r="C11" s="305">
        <v>434.72207740000005</v>
      </c>
      <c r="D11" s="294">
        <v>4.3728156031757042</v>
      </c>
      <c r="E11" s="305">
        <v>502.63788480000005</v>
      </c>
      <c r="F11" s="294">
        <v>3.0904701865744397</v>
      </c>
      <c r="G11" s="305">
        <v>543.26081772096336</v>
      </c>
      <c r="H11" s="306">
        <v>2.4112116698019883</v>
      </c>
      <c r="I11" s="307">
        <v>586.7368702</v>
      </c>
      <c r="J11" s="294">
        <v>2.9401328404283542</v>
      </c>
      <c r="K11" s="305">
        <v>638.80958919999989</v>
      </c>
      <c r="L11" s="294">
        <v>5.2421900099093959</v>
      </c>
    </row>
    <row r="12" spans="1:12" ht="13.2" customHeight="1" x14ac:dyDescent="0.25">
      <c r="A12" s="498"/>
      <c r="B12" s="365">
        <v>2011</v>
      </c>
      <c r="C12" s="134">
        <v>423.86784</v>
      </c>
      <c r="D12" s="145">
        <v>5.7323903081105794</v>
      </c>
      <c r="E12" s="134">
        <v>492.22360200000003</v>
      </c>
      <c r="F12" s="145">
        <v>4.4243441707629545</v>
      </c>
      <c r="G12" s="134">
        <v>532.76277318681116</v>
      </c>
      <c r="H12" s="146">
        <v>2.1248158069928844</v>
      </c>
      <c r="I12" s="308">
        <v>575.81904400000008</v>
      </c>
      <c r="J12" s="145">
        <v>3.312505659217218</v>
      </c>
      <c r="K12" s="134">
        <v>629.22954800000002</v>
      </c>
      <c r="L12" s="145">
        <v>4.3346110748235915</v>
      </c>
    </row>
    <row r="13" spans="1:12" ht="13.2" customHeight="1" x14ac:dyDescent="0.25">
      <c r="A13" s="498"/>
      <c r="B13" s="365">
        <v>2016</v>
      </c>
      <c r="C13" s="134">
        <v>432.48842399999995</v>
      </c>
      <c r="D13" s="145">
        <v>5.9356865001620793</v>
      </c>
      <c r="E13" s="134">
        <v>503.61623199999997</v>
      </c>
      <c r="F13" s="145">
        <v>4.366723607483519</v>
      </c>
      <c r="G13" s="134">
        <v>543.84754915318217</v>
      </c>
      <c r="H13" s="146">
        <v>2.6509019669427678</v>
      </c>
      <c r="I13" s="308">
        <v>588.07257600000003</v>
      </c>
      <c r="J13" s="145">
        <v>3.4010486194431402</v>
      </c>
      <c r="K13" s="134">
        <v>642.50651200000004</v>
      </c>
      <c r="L13" s="145">
        <v>4.8292224148691343</v>
      </c>
    </row>
    <row r="14" spans="1:12" ht="13.2" customHeight="1" x14ac:dyDescent="0.25">
      <c r="A14" s="499"/>
      <c r="B14" s="366">
        <v>2021</v>
      </c>
      <c r="C14" s="136">
        <v>413.65212999999994</v>
      </c>
      <c r="D14" s="148">
        <v>6.8826971489118991</v>
      </c>
      <c r="E14" s="136">
        <v>493.04772400000002</v>
      </c>
      <c r="F14" s="148">
        <v>3.270531800855351</v>
      </c>
      <c r="G14" s="136">
        <v>537.06336032889999</v>
      </c>
      <c r="H14" s="150">
        <v>2.5722958918214478</v>
      </c>
      <c r="I14" s="309">
        <v>585.45886799999994</v>
      </c>
      <c r="J14" s="148">
        <v>3.614067968196494</v>
      </c>
      <c r="K14" s="136">
        <v>643.06022799999994</v>
      </c>
      <c r="L14" s="148">
        <v>6.1623723410634685</v>
      </c>
    </row>
    <row r="15" spans="1:12" ht="13.2" customHeight="1" x14ac:dyDescent="0.25">
      <c r="A15" s="498" t="s">
        <v>332</v>
      </c>
      <c r="B15" s="365">
        <v>2006</v>
      </c>
      <c r="C15" s="134">
        <v>417.95074000000005</v>
      </c>
      <c r="D15" s="145">
        <v>8.4237642121401421</v>
      </c>
      <c r="E15" s="134">
        <v>493.07802580000009</v>
      </c>
      <c r="F15" s="145">
        <v>4.3530671215263812</v>
      </c>
      <c r="G15" s="134">
        <v>533.43792992836302</v>
      </c>
      <c r="H15" s="146">
        <v>2.6073983884902754</v>
      </c>
      <c r="I15" s="308">
        <v>577.47343939999996</v>
      </c>
      <c r="J15" s="145">
        <v>3.1289565287280174</v>
      </c>
      <c r="K15" s="134">
        <v>633.49396420000005</v>
      </c>
      <c r="L15" s="145">
        <v>6.3987532224941077</v>
      </c>
    </row>
    <row r="16" spans="1:12" ht="13.2" customHeight="1" x14ac:dyDescent="0.25">
      <c r="A16" s="498"/>
      <c r="B16" s="365">
        <v>2011</v>
      </c>
      <c r="C16" s="134">
        <v>411.74487199999993</v>
      </c>
      <c r="D16" s="145">
        <v>6.626708832991234</v>
      </c>
      <c r="E16" s="134">
        <v>482.89371799999998</v>
      </c>
      <c r="F16" s="145">
        <v>3.1854948430242356</v>
      </c>
      <c r="G16" s="134">
        <v>525.18681296721729</v>
      </c>
      <c r="H16" s="146">
        <v>2.3231834444686101</v>
      </c>
      <c r="I16" s="308">
        <v>570.77916399999992</v>
      </c>
      <c r="J16" s="145">
        <v>3.1904893404359869</v>
      </c>
      <c r="K16" s="134">
        <v>623.915254</v>
      </c>
      <c r="L16" s="145">
        <v>3.4383446941930997</v>
      </c>
    </row>
    <row r="17" spans="1:12" ht="13.2" customHeight="1" x14ac:dyDescent="0.25">
      <c r="A17" s="498"/>
      <c r="B17" s="365">
        <v>2016</v>
      </c>
      <c r="C17" s="134">
        <v>420.40731400000004</v>
      </c>
      <c r="D17" s="145">
        <v>7.277202515737466</v>
      </c>
      <c r="E17" s="134">
        <v>495.37155200000007</v>
      </c>
      <c r="F17" s="145">
        <v>4.4526779115577027</v>
      </c>
      <c r="G17" s="134">
        <v>537.92765537189655</v>
      </c>
      <c r="H17" s="146">
        <v>2.67730481782703</v>
      </c>
      <c r="I17" s="308">
        <v>585.30557399999998</v>
      </c>
      <c r="J17" s="145">
        <v>3.4132724499966431</v>
      </c>
      <c r="K17" s="134">
        <v>637.77515999999991</v>
      </c>
      <c r="L17" s="145">
        <v>4.1294130235895175</v>
      </c>
    </row>
    <row r="18" spans="1:12" ht="13.2" customHeight="1" x14ac:dyDescent="0.25">
      <c r="A18" s="499"/>
      <c r="B18" s="366">
        <v>2021</v>
      </c>
      <c r="C18" s="136">
        <v>402.38725800000003</v>
      </c>
      <c r="D18" s="148">
        <v>4.5430492737768136</v>
      </c>
      <c r="E18" s="136">
        <v>479.43790799999999</v>
      </c>
      <c r="F18" s="148">
        <v>3.3296030099643819</v>
      </c>
      <c r="G18" s="136">
        <v>522.6870718223239</v>
      </c>
      <c r="H18" s="150">
        <v>2.5512710139287438</v>
      </c>
      <c r="I18" s="309">
        <v>570.51801999999998</v>
      </c>
      <c r="J18" s="148">
        <v>2.2368000086708584</v>
      </c>
      <c r="K18" s="136">
        <v>627.09624399999996</v>
      </c>
      <c r="L18" s="148">
        <v>4.8705495120587781</v>
      </c>
    </row>
    <row r="19" spans="1:12" ht="13.2" customHeight="1" x14ac:dyDescent="0.25">
      <c r="A19" s="351"/>
      <c r="B19" s="351"/>
    </row>
    <row r="20" spans="1:12" ht="13.2" customHeight="1" x14ac:dyDescent="0.25">
      <c r="A20" s="494" t="s">
        <v>88</v>
      </c>
      <c r="B20" s="495"/>
      <c r="C20" s="495"/>
      <c r="D20" s="495"/>
      <c r="E20" s="495"/>
      <c r="F20" s="495"/>
      <c r="G20" s="495"/>
      <c r="H20" s="495"/>
      <c r="I20" s="495"/>
      <c r="J20" s="495"/>
      <c r="K20" s="495"/>
      <c r="L20" s="496"/>
    </row>
    <row r="21" spans="1:12" ht="13.2" customHeight="1" x14ac:dyDescent="0.25">
      <c r="A21" s="507" t="s">
        <v>330</v>
      </c>
      <c r="B21" s="508" t="s">
        <v>143</v>
      </c>
      <c r="C21" s="509" t="s">
        <v>333</v>
      </c>
      <c r="D21" s="509"/>
      <c r="E21" s="506" t="s">
        <v>334</v>
      </c>
      <c r="F21" s="506"/>
      <c r="G21" s="506" t="s">
        <v>335</v>
      </c>
      <c r="H21" s="506"/>
      <c r="I21" s="506" t="s">
        <v>336</v>
      </c>
      <c r="J21" s="506"/>
      <c r="K21" s="506" t="s">
        <v>337</v>
      </c>
      <c r="L21" s="506"/>
    </row>
    <row r="22" spans="1:12" ht="39.6" customHeight="1" x14ac:dyDescent="0.25">
      <c r="A22" s="507"/>
      <c r="B22" s="502"/>
      <c r="C22" s="357" t="s">
        <v>247</v>
      </c>
      <c r="D22" s="356" t="s">
        <v>331</v>
      </c>
      <c r="E22" s="357" t="s">
        <v>247</v>
      </c>
      <c r="F22" s="356" t="s">
        <v>331</v>
      </c>
      <c r="G22" s="357" t="s">
        <v>247</v>
      </c>
      <c r="H22" s="356" t="s">
        <v>331</v>
      </c>
      <c r="I22" s="357" t="s">
        <v>247</v>
      </c>
      <c r="J22" s="356" t="s">
        <v>331</v>
      </c>
      <c r="K22" s="357" t="s">
        <v>247</v>
      </c>
      <c r="L22" s="356" t="s">
        <v>331</v>
      </c>
    </row>
    <row r="23" spans="1:12" ht="13.2" customHeight="1" x14ac:dyDescent="0.25">
      <c r="A23" s="497" t="s">
        <v>37</v>
      </c>
      <c r="B23" s="364">
        <v>2006</v>
      </c>
      <c r="C23" s="310">
        <v>2.3767415051161641E-2</v>
      </c>
      <c r="D23" s="294">
        <v>0.4380359043111916</v>
      </c>
      <c r="E23" s="311">
        <v>0.13725778819378395</v>
      </c>
      <c r="F23" s="306">
        <v>0.96453366772468452</v>
      </c>
      <c r="G23" s="310">
        <v>0.38830240172716984</v>
      </c>
      <c r="H23" s="294">
        <v>0.94856789278452391</v>
      </c>
      <c r="I23" s="311">
        <v>0.37433222834310359</v>
      </c>
      <c r="J23" s="294">
        <v>1.5874941276184797</v>
      </c>
      <c r="K23" s="311">
        <v>7.6340166684781025E-2</v>
      </c>
      <c r="L23" s="294">
        <v>0.89082552737132192</v>
      </c>
    </row>
    <row r="24" spans="1:12" ht="13.2" customHeight="1" x14ac:dyDescent="0.25">
      <c r="A24" s="498"/>
      <c r="B24" s="365">
        <v>2011</v>
      </c>
      <c r="C24" s="138">
        <v>2.8958893623109497E-2</v>
      </c>
      <c r="D24" s="145">
        <v>0.34909264250414779</v>
      </c>
      <c r="E24" s="139">
        <v>0.16722620964929683</v>
      </c>
      <c r="F24" s="146">
        <v>0.84938395564289282</v>
      </c>
      <c r="G24" s="138">
        <v>0.41330554969838523</v>
      </c>
      <c r="H24" s="145">
        <v>1.0995769292331556</v>
      </c>
      <c r="I24" s="139">
        <v>0.33832380370198406</v>
      </c>
      <c r="J24" s="145">
        <v>1.3182126858033809</v>
      </c>
      <c r="K24" s="139">
        <v>5.2185543327224353E-2</v>
      </c>
      <c r="L24" s="145">
        <v>0.49033596415949249</v>
      </c>
    </row>
    <row r="25" spans="1:12" ht="13.2" customHeight="1" x14ac:dyDescent="0.25">
      <c r="A25" s="498"/>
      <c r="B25" s="365">
        <v>2016</v>
      </c>
      <c r="C25" s="138">
        <v>2.4142599570677534E-2</v>
      </c>
      <c r="D25" s="145">
        <v>0.41196121687588044</v>
      </c>
      <c r="E25" s="139">
        <v>0.13207150502833842</v>
      </c>
      <c r="F25" s="146">
        <v>0.89200069498997869</v>
      </c>
      <c r="G25" s="138">
        <v>0.37193445505908757</v>
      </c>
      <c r="H25" s="145">
        <v>0.94796205196373828</v>
      </c>
      <c r="I25" s="139">
        <v>0.38758929014596277</v>
      </c>
      <c r="J25" s="145">
        <v>1.3049095319714374</v>
      </c>
      <c r="K25" s="139">
        <v>8.4262150195933708E-2</v>
      </c>
      <c r="L25" s="145">
        <v>0.78341010921398346</v>
      </c>
    </row>
    <row r="26" spans="1:12" ht="13.2" customHeight="1" x14ac:dyDescent="0.25">
      <c r="A26" s="499"/>
      <c r="B26" s="366">
        <v>2021</v>
      </c>
      <c r="C26" s="138">
        <v>4.0766541387787764E-2</v>
      </c>
      <c r="D26" s="145">
        <v>0.43270641741279803</v>
      </c>
      <c r="E26" s="139">
        <v>0.16390449785749703</v>
      </c>
      <c r="F26" s="146">
        <v>1.0127422375000257</v>
      </c>
      <c r="G26" s="138">
        <v>0.39002535961110418</v>
      </c>
      <c r="H26" s="145">
        <v>1.4725269379160846</v>
      </c>
      <c r="I26" s="139">
        <v>0.33283115669806035</v>
      </c>
      <c r="J26" s="145">
        <v>1.3400168460442488</v>
      </c>
      <c r="K26" s="139">
        <v>7.2472444445550704E-2</v>
      </c>
      <c r="L26" s="145">
        <v>0.70736922512684342</v>
      </c>
    </row>
    <row r="27" spans="1:12" ht="13.2" customHeight="1" x14ac:dyDescent="0.25">
      <c r="A27" s="498" t="s">
        <v>87</v>
      </c>
      <c r="B27" s="365">
        <v>2006</v>
      </c>
      <c r="C27" s="310">
        <v>1.6007153129350547E-2</v>
      </c>
      <c r="D27" s="294">
        <v>0.41326624769176212</v>
      </c>
      <c r="E27" s="311">
        <v>0.12426788444878625</v>
      </c>
      <c r="F27" s="306">
        <v>1.2668097851505977</v>
      </c>
      <c r="G27" s="310">
        <v>0.3731168256196728</v>
      </c>
      <c r="H27" s="294">
        <v>1.2696617236464869</v>
      </c>
      <c r="I27" s="311">
        <v>0.40279548245460994</v>
      </c>
      <c r="J27" s="294">
        <v>1.6119855588840311</v>
      </c>
      <c r="K27" s="311">
        <v>8.381265434758052E-2</v>
      </c>
      <c r="L27" s="294">
        <v>1.0845471577229615</v>
      </c>
    </row>
    <row r="28" spans="1:12" ht="13.2" customHeight="1" x14ac:dyDescent="0.25">
      <c r="A28" s="498"/>
      <c r="B28" s="365">
        <v>2011</v>
      </c>
      <c r="C28" s="138">
        <v>2.270572509507195E-2</v>
      </c>
      <c r="D28" s="145">
        <v>0.37891464976694123</v>
      </c>
      <c r="E28" s="139">
        <v>0.15211508879295513</v>
      </c>
      <c r="F28" s="146">
        <v>0.9833588678764198</v>
      </c>
      <c r="G28" s="138">
        <v>0.41264919084970492</v>
      </c>
      <c r="H28" s="145">
        <v>1.2689479837807838</v>
      </c>
      <c r="I28" s="139">
        <v>0.35531043608230289</v>
      </c>
      <c r="J28" s="145">
        <v>1.5440529910995655</v>
      </c>
      <c r="K28" s="139">
        <v>5.7219559179965074E-2</v>
      </c>
      <c r="L28" s="145">
        <v>0.61807122895095568</v>
      </c>
    </row>
    <row r="29" spans="1:12" ht="13.2" customHeight="1" x14ac:dyDescent="0.25">
      <c r="A29" s="498"/>
      <c r="B29" s="365">
        <v>2016</v>
      </c>
      <c r="C29" s="138">
        <v>1.9100177018753519E-2</v>
      </c>
      <c r="D29" s="145">
        <v>0.41260805692100422</v>
      </c>
      <c r="E29" s="139">
        <v>0.11967302863606025</v>
      </c>
      <c r="F29" s="146">
        <v>1.1742662596882518</v>
      </c>
      <c r="G29" s="138">
        <v>0.37995039898323557</v>
      </c>
      <c r="H29" s="145">
        <v>1.3585440956277173</v>
      </c>
      <c r="I29" s="139">
        <v>0.392958134525979</v>
      </c>
      <c r="J29" s="145">
        <v>1.7397282167268744</v>
      </c>
      <c r="K29" s="139">
        <v>8.8318260835971746E-2</v>
      </c>
      <c r="L29" s="145">
        <v>1.0070951174752549</v>
      </c>
    </row>
    <row r="30" spans="1:12" ht="13.2" customHeight="1" x14ac:dyDescent="0.25">
      <c r="A30" s="499"/>
      <c r="B30" s="366">
        <v>2021</v>
      </c>
      <c r="C30" s="147">
        <v>3.5248532533277956E-2</v>
      </c>
      <c r="D30" s="148">
        <v>0.53968054527375531</v>
      </c>
      <c r="E30" s="149">
        <v>0.14415683307661323</v>
      </c>
      <c r="F30" s="150">
        <v>0.9947642234987305</v>
      </c>
      <c r="G30" s="147">
        <v>0.36984699765462564</v>
      </c>
      <c r="H30" s="148">
        <v>1.644194728325618</v>
      </c>
      <c r="I30" s="149">
        <v>0.35950070190281314</v>
      </c>
      <c r="J30" s="148">
        <v>1.8214334850345826</v>
      </c>
      <c r="K30" s="149">
        <v>9.1246934832669963E-2</v>
      </c>
      <c r="L30" s="148">
        <v>1.0948225320440284</v>
      </c>
    </row>
    <row r="31" spans="1:12" ht="13.2" customHeight="1" x14ac:dyDescent="0.25">
      <c r="A31" s="498" t="s">
        <v>332</v>
      </c>
      <c r="B31" s="365">
        <v>2006</v>
      </c>
      <c r="C31" s="138">
        <v>3.1361330105149597E-2</v>
      </c>
      <c r="D31" s="145">
        <v>0.64947218603854773</v>
      </c>
      <c r="E31" s="139">
        <v>0.14996924388856483</v>
      </c>
      <c r="F31" s="146">
        <v>1.0393075224781654</v>
      </c>
      <c r="G31" s="138">
        <v>0.40316246394776006</v>
      </c>
      <c r="H31" s="145">
        <v>1.7052539825631849</v>
      </c>
      <c r="I31" s="139">
        <v>0.3464791048196123</v>
      </c>
      <c r="J31" s="145">
        <v>2.3697426203041556</v>
      </c>
      <c r="K31" s="139">
        <v>6.9027857238913123E-2</v>
      </c>
      <c r="L31" s="145">
        <v>1.1851867611271347</v>
      </c>
    </row>
    <row r="32" spans="1:12" ht="13.2" customHeight="1" x14ac:dyDescent="0.25">
      <c r="A32" s="498"/>
      <c r="B32" s="365">
        <v>2011</v>
      </c>
      <c r="C32" s="138">
        <v>3.4892973222884434E-2</v>
      </c>
      <c r="D32" s="145">
        <v>0.56715752986878054</v>
      </c>
      <c r="E32" s="139">
        <v>0.1815662348063502</v>
      </c>
      <c r="F32" s="146">
        <v>1.2377003869225536</v>
      </c>
      <c r="G32" s="138">
        <v>0.41392841563213401</v>
      </c>
      <c r="H32" s="145">
        <v>1.6287394255176086</v>
      </c>
      <c r="I32" s="139">
        <v>0.32220397129622219</v>
      </c>
      <c r="J32" s="145">
        <v>1.5971620773731101</v>
      </c>
      <c r="K32" s="139">
        <v>4.7408405042409056E-2</v>
      </c>
      <c r="L32" s="145">
        <v>0.60235097314044428</v>
      </c>
    </row>
    <row r="33" spans="1:12" ht="13.2" customHeight="1" x14ac:dyDescent="0.25">
      <c r="A33" s="498"/>
      <c r="B33" s="365">
        <v>2016</v>
      </c>
      <c r="C33" s="138">
        <v>2.8882655776037661E-2</v>
      </c>
      <c r="D33" s="145">
        <v>0.5516034250018006</v>
      </c>
      <c r="E33" s="139">
        <v>0.14372651298434558</v>
      </c>
      <c r="F33" s="146">
        <v>1.100862604298622</v>
      </c>
      <c r="G33" s="138">
        <v>0.36439918320350329</v>
      </c>
      <c r="H33" s="145">
        <v>1.356506552127305</v>
      </c>
      <c r="I33" s="139">
        <v>0.3825423858341877</v>
      </c>
      <c r="J33" s="145">
        <v>1.7929370414588304</v>
      </c>
      <c r="K33" s="139">
        <v>8.0449262201925831E-2</v>
      </c>
      <c r="L33" s="145">
        <v>1.0175931683396437</v>
      </c>
    </row>
    <row r="34" spans="1:12" ht="13.2" customHeight="1" x14ac:dyDescent="0.25">
      <c r="A34" s="499"/>
      <c r="B34" s="366">
        <v>2021</v>
      </c>
      <c r="C34" s="147">
        <v>4.6114889203521033E-2</v>
      </c>
      <c r="D34" s="148">
        <v>0.61912731747856298</v>
      </c>
      <c r="E34" s="149">
        <v>0.18304498541042197</v>
      </c>
      <c r="F34" s="150">
        <v>1.4789740388972517</v>
      </c>
      <c r="G34" s="147">
        <v>0.40958330178562646</v>
      </c>
      <c r="H34" s="148">
        <v>1.8625182509375959</v>
      </c>
      <c r="I34" s="149">
        <v>0.30698161429910831</v>
      </c>
      <c r="J34" s="148">
        <v>1.6413699438115676</v>
      </c>
      <c r="K34" s="149">
        <v>5.4275209301322264E-2</v>
      </c>
      <c r="L34" s="148">
        <v>0.75773240546937382</v>
      </c>
    </row>
  </sheetData>
  <mergeCells count="22">
    <mergeCell ref="I21:J21"/>
    <mergeCell ref="K21:L21"/>
    <mergeCell ref="A23:A26"/>
    <mergeCell ref="A27:A30"/>
    <mergeCell ref="A31:A34"/>
    <mergeCell ref="A21:A22"/>
    <mergeCell ref="B21:B22"/>
    <mergeCell ref="C21:D21"/>
    <mergeCell ref="E21:F21"/>
    <mergeCell ref="G21:H21"/>
    <mergeCell ref="A4:L4"/>
    <mergeCell ref="A20:L20"/>
    <mergeCell ref="A7:A10"/>
    <mergeCell ref="A11:A14"/>
    <mergeCell ref="A15:A18"/>
    <mergeCell ref="A5:A6"/>
    <mergeCell ref="B5:B6"/>
    <mergeCell ref="C5:D5"/>
    <mergeCell ref="E5:F5"/>
    <mergeCell ref="G5:H5"/>
    <mergeCell ref="I5:J5"/>
    <mergeCell ref="K5:L5"/>
  </mergeCells>
  <pageMargins left="0.7" right="0.7" top="0.78740157499999996" bottom="0.78740157499999996"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74E0-1CEE-4B09-85DA-E616B91A48E8}">
  <dimension ref="A1:L19"/>
  <sheetViews>
    <sheetView zoomScaleNormal="100" workbookViewId="0"/>
  </sheetViews>
  <sheetFormatPr baseColWidth="10" defaultColWidth="14.6640625" defaultRowHeight="13.2" customHeight="1" x14ac:dyDescent="0.25"/>
  <cols>
    <col min="1" max="1" width="21.6640625" style="3" customWidth="1"/>
    <col min="2" max="2" width="9.6640625" style="3" customWidth="1"/>
    <col min="3" max="12" width="15.6640625" style="3" customWidth="1"/>
    <col min="13" max="13" width="16.6640625" style="3" customWidth="1"/>
    <col min="14" max="14" width="32.6640625" style="3" customWidth="1"/>
    <col min="15" max="15" width="12.6640625" style="3" customWidth="1"/>
    <col min="16" max="16" width="16.6640625" style="3" customWidth="1"/>
    <col min="17" max="17" width="24.6640625" style="3" customWidth="1"/>
    <col min="18" max="18" width="12.6640625" style="3" customWidth="1"/>
    <col min="19" max="19" width="24.6640625" style="3" customWidth="1"/>
    <col min="20" max="20" width="12.6640625" style="3" customWidth="1"/>
    <col min="21" max="16384" width="14.6640625" style="3"/>
  </cols>
  <sheetData>
    <row r="1" spans="1:12" ht="13.2" customHeight="1" x14ac:dyDescent="0.25">
      <c r="A1" s="1" t="s">
        <v>265</v>
      </c>
      <c r="B1" s="1"/>
    </row>
    <row r="2" spans="1:12" ht="13.2" customHeight="1" x14ac:dyDescent="0.25">
      <c r="A2" s="3" t="s">
        <v>339</v>
      </c>
    </row>
    <row r="4" spans="1:12" ht="13.2" customHeight="1" x14ac:dyDescent="0.25">
      <c r="A4" s="488"/>
      <c r="B4" s="489"/>
      <c r="C4" s="492" t="s">
        <v>83</v>
      </c>
      <c r="D4" s="492"/>
      <c r="E4" s="492" t="s">
        <v>84</v>
      </c>
      <c r="F4" s="492"/>
      <c r="G4" s="506" t="s">
        <v>116</v>
      </c>
      <c r="H4" s="506"/>
      <c r="I4" s="506"/>
      <c r="J4" s="506"/>
      <c r="K4" s="506"/>
      <c r="L4" s="487" t="s">
        <v>216</v>
      </c>
    </row>
    <row r="5" spans="1:12" ht="26.4" customHeight="1" x14ac:dyDescent="0.25">
      <c r="A5" s="490"/>
      <c r="B5" s="491"/>
      <c r="C5" s="172" t="s">
        <v>115</v>
      </c>
      <c r="D5" s="377" t="s">
        <v>102</v>
      </c>
      <c r="E5" s="172" t="s">
        <v>114</v>
      </c>
      <c r="F5" s="377" t="s">
        <v>103</v>
      </c>
      <c r="G5" s="346" t="s">
        <v>109</v>
      </c>
      <c r="H5" s="346" t="s">
        <v>110</v>
      </c>
      <c r="I5" s="346" t="s">
        <v>111</v>
      </c>
      <c r="J5" s="346" t="s">
        <v>112</v>
      </c>
      <c r="K5" s="346" t="s">
        <v>113</v>
      </c>
      <c r="L5" s="510"/>
    </row>
    <row r="6" spans="1:12" ht="13.2" customHeight="1" x14ac:dyDescent="0.25">
      <c r="A6" s="120" t="s">
        <v>42</v>
      </c>
      <c r="B6" s="121" t="s">
        <v>117</v>
      </c>
      <c r="C6" s="312">
        <v>503.80126338420206</v>
      </c>
      <c r="D6" s="293">
        <v>2.5538041512137997</v>
      </c>
      <c r="E6" s="305">
        <v>81.812239494410989</v>
      </c>
      <c r="F6" s="306">
        <v>1.4156315576954055</v>
      </c>
      <c r="G6" s="307">
        <v>368.10481399999998</v>
      </c>
      <c r="H6" s="305">
        <v>447.99359800000002</v>
      </c>
      <c r="I6" s="305">
        <v>504.67842400000001</v>
      </c>
      <c r="J6" s="305">
        <v>560.42478200000005</v>
      </c>
      <c r="K6" s="295">
        <v>636.62888199999998</v>
      </c>
      <c r="L6" s="295">
        <v>268.524068</v>
      </c>
    </row>
    <row r="7" spans="1:12" ht="13.2" customHeight="1" x14ac:dyDescent="0.25">
      <c r="A7" s="124" t="s">
        <v>27</v>
      </c>
      <c r="B7" s="123" t="s">
        <v>125</v>
      </c>
      <c r="C7" s="135">
        <v>478.68121519575453</v>
      </c>
      <c r="D7" s="176">
        <v>3.1388117453644564</v>
      </c>
      <c r="E7" s="134">
        <v>81.278569246901412</v>
      </c>
      <c r="F7" s="146">
        <v>1.8153611819384365</v>
      </c>
      <c r="G7" s="308">
        <v>341.60716599999995</v>
      </c>
      <c r="H7" s="134">
        <v>423.28049600000003</v>
      </c>
      <c r="I7" s="134">
        <v>480.57027600000004</v>
      </c>
      <c r="J7" s="134">
        <v>536.2123180000001</v>
      </c>
      <c r="K7" s="297">
        <v>608.40927600000009</v>
      </c>
      <c r="L7" s="297">
        <v>266.80211000000014</v>
      </c>
    </row>
    <row r="8" spans="1:12" ht="13.2" customHeight="1" x14ac:dyDescent="0.25">
      <c r="A8" s="124" t="s">
        <v>24</v>
      </c>
      <c r="B8" s="123" t="s">
        <v>121</v>
      </c>
      <c r="C8" s="135">
        <v>521.65718443550509</v>
      </c>
      <c r="D8" s="176">
        <v>2.7192973472453681</v>
      </c>
      <c r="E8" s="134">
        <v>79.320418913830252</v>
      </c>
      <c r="F8" s="146">
        <v>1.6940161994872724</v>
      </c>
      <c r="G8" s="308">
        <v>385.17588799999999</v>
      </c>
      <c r="H8" s="134">
        <v>468.63697599999995</v>
      </c>
      <c r="I8" s="134">
        <v>525.82764800000007</v>
      </c>
      <c r="J8" s="134">
        <v>577.20020999999997</v>
      </c>
      <c r="K8" s="297">
        <v>645.55224799999996</v>
      </c>
      <c r="L8" s="297">
        <v>260.37635999999998</v>
      </c>
    </row>
    <row r="9" spans="1:12" ht="13.2" customHeight="1" x14ac:dyDescent="0.25">
      <c r="A9" s="124" t="s">
        <v>29</v>
      </c>
      <c r="B9" s="123" t="s">
        <v>134</v>
      </c>
      <c r="C9" s="135">
        <v>500.56416863868969</v>
      </c>
      <c r="D9" s="176">
        <v>3.0043354832705846</v>
      </c>
      <c r="E9" s="134">
        <v>85.004040672513398</v>
      </c>
      <c r="F9" s="146">
        <v>1.3974918641642584</v>
      </c>
      <c r="G9" s="308">
        <v>359.51960199999996</v>
      </c>
      <c r="H9" s="134">
        <v>441.51739399999997</v>
      </c>
      <c r="I9" s="134">
        <v>500.86953999999997</v>
      </c>
      <c r="J9" s="134">
        <v>561.79699400000004</v>
      </c>
      <c r="K9" s="297">
        <v>636.577404</v>
      </c>
      <c r="L9" s="297">
        <v>277.05780200000004</v>
      </c>
    </row>
    <row r="10" spans="1:12" ht="13.2" customHeight="1" x14ac:dyDescent="0.25">
      <c r="A10" s="124" t="s">
        <v>32</v>
      </c>
      <c r="B10" s="123" t="s">
        <v>135</v>
      </c>
      <c r="C10" s="135">
        <v>513.59700290140211</v>
      </c>
      <c r="D10" s="176">
        <v>3.1455578734802341</v>
      </c>
      <c r="E10" s="134">
        <v>92.290754793133615</v>
      </c>
      <c r="F10" s="146">
        <v>1.8853363828683327</v>
      </c>
      <c r="G10" s="308">
        <v>362.02317400000004</v>
      </c>
      <c r="H10" s="134">
        <v>449.24508399999996</v>
      </c>
      <c r="I10" s="134">
        <v>515.55947800000001</v>
      </c>
      <c r="J10" s="134">
        <v>576.85987799999998</v>
      </c>
      <c r="K10" s="297">
        <v>663.63939999999991</v>
      </c>
      <c r="L10" s="297">
        <v>301.61622599999987</v>
      </c>
    </row>
    <row r="11" spans="1:12" ht="13.2" customHeight="1" x14ac:dyDescent="0.25">
      <c r="A11" s="124" t="s">
        <v>35</v>
      </c>
      <c r="B11" s="123" t="s">
        <v>240</v>
      </c>
      <c r="C11" s="135">
        <v>499.3146312458839</v>
      </c>
      <c r="D11" s="176">
        <v>1.1929359924972172</v>
      </c>
      <c r="E11" s="134">
        <v>89.705220155014374</v>
      </c>
      <c r="F11" s="146">
        <v>1.205413510749866</v>
      </c>
      <c r="G11" s="308">
        <v>342.63698799999997</v>
      </c>
      <c r="H11" s="134">
        <v>438.86750600000005</v>
      </c>
      <c r="I11" s="134">
        <v>506.92112799999995</v>
      </c>
      <c r="J11" s="134">
        <v>562.55971000000011</v>
      </c>
      <c r="K11" s="297">
        <v>636.46659799999998</v>
      </c>
      <c r="L11" s="297">
        <v>293.82961</v>
      </c>
    </row>
    <row r="12" spans="1:12" ht="13.2" customHeight="1" x14ac:dyDescent="0.25">
      <c r="A12" s="124" t="s">
        <v>37</v>
      </c>
      <c r="B12" s="123" t="s">
        <v>131</v>
      </c>
      <c r="C12" s="135">
        <v>512.13540079715801</v>
      </c>
      <c r="D12" s="176">
        <v>2.3150351682770203</v>
      </c>
      <c r="E12" s="134">
        <v>73.860292379021374</v>
      </c>
      <c r="F12" s="146">
        <v>1.6140843363476276</v>
      </c>
      <c r="G12" s="308">
        <v>384.62749199999996</v>
      </c>
      <c r="H12" s="134">
        <v>464.43565999999998</v>
      </c>
      <c r="I12" s="134">
        <v>515.90797400000008</v>
      </c>
      <c r="J12" s="134">
        <v>563.46697000000006</v>
      </c>
      <c r="K12" s="297">
        <v>627.02909199999999</v>
      </c>
      <c r="L12" s="297">
        <v>242.40160000000003</v>
      </c>
    </row>
    <row r="13" spans="1:12" ht="13.2" customHeight="1" x14ac:dyDescent="0.25">
      <c r="A13" s="124" t="s">
        <v>39</v>
      </c>
      <c r="B13" s="123" t="s">
        <v>132</v>
      </c>
      <c r="C13" s="135">
        <v>475.47185096144528</v>
      </c>
      <c r="D13" s="176">
        <v>2.6856662684570694</v>
      </c>
      <c r="E13" s="134">
        <v>82.544512230705507</v>
      </c>
      <c r="F13" s="146">
        <v>1.2912479533190353</v>
      </c>
      <c r="G13" s="308">
        <v>343.20177200000001</v>
      </c>
      <c r="H13" s="134">
        <v>416.04381799999993</v>
      </c>
      <c r="I13" s="134">
        <v>472.95341200000001</v>
      </c>
      <c r="J13" s="134">
        <v>534.05914400000006</v>
      </c>
      <c r="K13" s="297">
        <v>614.01579600000002</v>
      </c>
      <c r="L13" s="297">
        <v>270.81402400000002</v>
      </c>
    </row>
    <row r="14" spans="1:12" ht="13.2" customHeight="1" x14ac:dyDescent="0.25">
      <c r="A14" s="124" t="s">
        <v>212</v>
      </c>
      <c r="B14" s="123" t="s">
        <v>317</v>
      </c>
      <c r="C14" s="135">
        <v>495.68822888272916</v>
      </c>
      <c r="D14" s="176">
        <v>4.8598038259853134</v>
      </c>
      <c r="E14" s="134">
        <v>99.84207044826357</v>
      </c>
      <c r="F14" s="146">
        <v>2.8315971619510747</v>
      </c>
      <c r="G14" s="308">
        <v>322.277198</v>
      </c>
      <c r="H14" s="134">
        <v>428.51637399999998</v>
      </c>
      <c r="I14" s="134">
        <v>501.25464599999998</v>
      </c>
      <c r="J14" s="134">
        <v>567.12153999999998</v>
      </c>
      <c r="K14" s="297">
        <v>650.22849999999994</v>
      </c>
      <c r="L14" s="297">
        <v>327.95130199999994</v>
      </c>
    </row>
    <row r="15" spans="1:12" ht="13.2" customHeight="1" x14ac:dyDescent="0.25">
      <c r="A15" s="124" t="s">
        <v>43</v>
      </c>
      <c r="B15" s="123" t="s">
        <v>119</v>
      </c>
      <c r="C15" s="135">
        <v>517.31965279121971</v>
      </c>
      <c r="D15" s="176">
        <v>2.4038489346871006</v>
      </c>
      <c r="E15" s="134">
        <v>82.262200880742725</v>
      </c>
      <c r="F15" s="146">
        <v>1.3606132546727718</v>
      </c>
      <c r="G15" s="308">
        <v>378.417618</v>
      </c>
      <c r="H15" s="134">
        <v>459.71833200000003</v>
      </c>
      <c r="I15" s="134">
        <v>520.63636199999996</v>
      </c>
      <c r="J15" s="134">
        <v>575.39378999999997</v>
      </c>
      <c r="K15" s="297">
        <v>647.05063200000006</v>
      </c>
      <c r="L15" s="297">
        <v>268.63301400000006</v>
      </c>
    </row>
    <row r="16" spans="1:12" ht="13.2" customHeight="1" x14ac:dyDescent="0.25">
      <c r="A16" s="124" t="s">
        <v>85</v>
      </c>
      <c r="B16" s="123" t="s">
        <v>128</v>
      </c>
      <c r="C16" s="135">
        <v>518.18429146385449</v>
      </c>
      <c r="D16" s="176">
        <v>2.2718533201262443</v>
      </c>
      <c r="E16" s="134">
        <v>83.631286225556167</v>
      </c>
      <c r="F16" s="146">
        <v>1.4203943552857574</v>
      </c>
      <c r="G16" s="308">
        <v>381.05122599999999</v>
      </c>
      <c r="H16" s="134">
        <v>461.412418</v>
      </c>
      <c r="I16" s="134">
        <v>517.92535399999997</v>
      </c>
      <c r="J16" s="134">
        <v>574.76671799999997</v>
      </c>
      <c r="K16" s="297">
        <v>654.92905999999994</v>
      </c>
      <c r="L16" s="297">
        <v>273.87783399999995</v>
      </c>
    </row>
    <row r="17" spans="1:12" ht="13.2" customHeight="1" x14ac:dyDescent="0.25">
      <c r="A17" s="124" t="s">
        <v>34</v>
      </c>
      <c r="B17" s="123" t="s">
        <v>133</v>
      </c>
      <c r="C17" s="135">
        <v>506.12183524373751</v>
      </c>
      <c r="D17" s="176">
        <v>3.7469106901639315</v>
      </c>
      <c r="E17" s="134">
        <v>90.733831250208254</v>
      </c>
      <c r="F17" s="146">
        <v>2.7032563293810772</v>
      </c>
      <c r="G17" s="308">
        <v>349.95782199999996</v>
      </c>
      <c r="H17" s="134">
        <v>445.51377400000001</v>
      </c>
      <c r="I17" s="134">
        <v>511.21657400000004</v>
      </c>
      <c r="J17" s="134">
        <v>572.05547200000001</v>
      </c>
      <c r="K17" s="297">
        <v>645.98424599999998</v>
      </c>
      <c r="L17" s="297">
        <v>296.02642400000002</v>
      </c>
    </row>
    <row r="18" spans="1:12" ht="13.2" customHeight="1" x14ac:dyDescent="0.25">
      <c r="A18" s="152" t="s">
        <v>30</v>
      </c>
      <c r="B18" s="153" t="s">
        <v>237</v>
      </c>
      <c r="C18" s="137">
        <v>493.7793337761367</v>
      </c>
      <c r="D18" s="177">
        <v>2.680201467845857</v>
      </c>
      <c r="E18" s="136">
        <v>92.603822857319599</v>
      </c>
      <c r="F18" s="150">
        <v>2.1494658662706754</v>
      </c>
      <c r="G18" s="309">
        <v>337.07260800000006</v>
      </c>
      <c r="H18" s="136">
        <v>431.03107</v>
      </c>
      <c r="I18" s="136">
        <v>496.70941600000003</v>
      </c>
      <c r="J18" s="136">
        <v>559.41635599999995</v>
      </c>
      <c r="K18" s="313">
        <v>638.36540799999989</v>
      </c>
      <c r="L18" s="313">
        <v>301.29279999999983</v>
      </c>
    </row>
    <row r="19" spans="1:12" ht="13.2" customHeight="1" x14ac:dyDescent="0.25">
      <c r="A19" s="152" t="s">
        <v>313</v>
      </c>
      <c r="B19" s="153" t="s">
        <v>295</v>
      </c>
      <c r="C19" s="334">
        <v>502.79354305520911</v>
      </c>
      <c r="D19" s="148">
        <v>0.81576481118811406</v>
      </c>
      <c r="E19" s="309">
        <v>85.760712272893926</v>
      </c>
      <c r="F19" s="150">
        <v>0.5056886872767784</v>
      </c>
      <c r="G19" s="309">
        <v>358.12872061538462</v>
      </c>
      <c r="H19" s="136">
        <v>444.32403846153852</v>
      </c>
      <c r="I19" s="136">
        <v>505.463864</v>
      </c>
      <c r="J19" s="136">
        <v>563.17952938461542</v>
      </c>
      <c r="K19" s="313">
        <v>638.83665707692307</v>
      </c>
      <c r="L19" s="313">
        <v>280.707936461538</v>
      </c>
    </row>
  </sheetData>
  <mergeCells count="5">
    <mergeCell ref="C4:D4"/>
    <mergeCell ref="E4:F4"/>
    <mergeCell ref="G4:K4"/>
    <mergeCell ref="L4:L5"/>
    <mergeCell ref="A4:B5"/>
  </mergeCells>
  <pageMargins left="0.7" right="0.7" top="0.78740157499999996" bottom="0.78740157499999996"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E137D-93DE-42A3-B1B1-785955D5F37B}">
  <dimension ref="A1:M14"/>
  <sheetViews>
    <sheetView zoomScaleNormal="100" workbookViewId="0"/>
  </sheetViews>
  <sheetFormatPr baseColWidth="10" defaultColWidth="14.6640625" defaultRowHeight="13.2" customHeight="1" x14ac:dyDescent="0.25"/>
  <cols>
    <col min="1" max="19" width="14.6640625" style="3" customWidth="1"/>
    <col min="20" max="16384" width="14.6640625" style="3"/>
  </cols>
  <sheetData>
    <row r="1" spans="1:13" ht="13.2" customHeight="1" x14ac:dyDescent="0.25">
      <c r="A1" s="1" t="s">
        <v>266</v>
      </c>
    </row>
    <row r="2" spans="1:13" ht="13.2" customHeight="1" x14ac:dyDescent="0.25">
      <c r="A2" s="3" t="s">
        <v>339</v>
      </c>
    </row>
    <row r="4" spans="1:13" ht="13.2" customHeight="1" x14ac:dyDescent="0.25">
      <c r="A4" s="439" t="s">
        <v>330</v>
      </c>
      <c r="B4" s="453" t="s">
        <v>115</v>
      </c>
      <c r="C4" s="454" t="s">
        <v>157</v>
      </c>
      <c r="D4" s="437" t="s">
        <v>116</v>
      </c>
      <c r="E4" s="437"/>
      <c r="F4" s="437"/>
      <c r="G4" s="437"/>
      <c r="H4" s="437"/>
      <c r="I4" s="437"/>
      <c r="J4" s="437"/>
      <c r="K4" s="437"/>
      <c r="L4" s="437"/>
      <c r="M4" s="438"/>
    </row>
    <row r="5" spans="1:13" ht="13.2" customHeight="1" x14ac:dyDescent="0.25">
      <c r="A5" s="440"/>
      <c r="B5" s="457"/>
      <c r="C5" s="458"/>
      <c r="D5" s="222" t="s">
        <v>109</v>
      </c>
      <c r="E5" s="221" t="s">
        <v>343</v>
      </c>
      <c r="F5" s="222" t="s">
        <v>110</v>
      </c>
      <c r="G5" s="221" t="s">
        <v>344</v>
      </c>
      <c r="H5" s="222" t="s">
        <v>111</v>
      </c>
      <c r="I5" s="221" t="s">
        <v>345</v>
      </c>
      <c r="J5" s="222" t="s">
        <v>112</v>
      </c>
      <c r="K5" s="221" t="s">
        <v>346</v>
      </c>
      <c r="L5" s="222" t="s">
        <v>113</v>
      </c>
      <c r="M5" s="223" t="s">
        <v>347</v>
      </c>
    </row>
    <row r="6" spans="1:13" ht="13.2" customHeight="1" x14ac:dyDescent="0.25">
      <c r="A6" s="13" t="s">
        <v>37</v>
      </c>
      <c r="B6" s="35">
        <v>512.13540079715801</v>
      </c>
      <c r="C6" s="178">
        <v>2.3150351682770203</v>
      </c>
      <c r="D6" s="38">
        <v>384.62749199999996</v>
      </c>
      <c r="E6" s="179">
        <v>6.2569858146846027</v>
      </c>
      <c r="F6" s="38">
        <v>464.43565999999998</v>
      </c>
      <c r="G6" s="179">
        <v>3.893156081621969</v>
      </c>
      <c r="H6" s="38">
        <v>515.90797400000008</v>
      </c>
      <c r="I6" s="179">
        <v>2.444053958779496</v>
      </c>
      <c r="J6" s="38">
        <v>563.46697000000006</v>
      </c>
      <c r="K6" s="179">
        <v>3.0251899685920702</v>
      </c>
      <c r="L6" s="38">
        <v>627.02909199999999</v>
      </c>
      <c r="M6" s="179">
        <v>3.8906521981531461</v>
      </c>
    </row>
    <row r="7" spans="1:13" ht="13.2" customHeight="1" x14ac:dyDescent="0.25">
      <c r="A7" s="14" t="s">
        <v>87</v>
      </c>
      <c r="B7" s="308">
        <v>508.70897173213723</v>
      </c>
      <c r="C7" s="145">
        <v>2.4497397459683952</v>
      </c>
      <c r="D7" s="134">
        <v>380.79042800000002</v>
      </c>
      <c r="E7" s="145">
        <v>7.6445303182774964</v>
      </c>
      <c r="F7" s="134">
        <v>463.58022</v>
      </c>
      <c r="G7" s="145">
        <v>4.3962330402175152</v>
      </c>
      <c r="H7" s="134">
        <v>513.659628</v>
      </c>
      <c r="I7" s="145">
        <v>2.3137735402139685</v>
      </c>
      <c r="J7" s="134">
        <v>558.46615799999995</v>
      </c>
      <c r="K7" s="145">
        <v>3.5988740162478918</v>
      </c>
      <c r="L7" s="134">
        <v>623.86412399999995</v>
      </c>
      <c r="M7" s="145">
        <v>4.9660065589521727</v>
      </c>
    </row>
    <row r="8" spans="1:13" ht="13.2" customHeight="1" x14ac:dyDescent="0.25">
      <c r="A8" s="19" t="s">
        <v>101</v>
      </c>
      <c r="B8" s="309">
        <v>515.37634076802954</v>
      </c>
      <c r="C8" s="148">
        <v>2.8211075368936167</v>
      </c>
      <c r="D8" s="136">
        <v>387.65893799999992</v>
      </c>
      <c r="E8" s="148">
        <v>6.6712441909432316</v>
      </c>
      <c r="F8" s="136">
        <v>465.37039199999998</v>
      </c>
      <c r="G8" s="148">
        <v>4.7275273796324297</v>
      </c>
      <c r="H8" s="136">
        <v>518.30708600000003</v>
      </c>
      <c r="I8" s="148">
        <v>4.3283172932128897</v>
      </c>
      <c r="J8" s="136">
        <v>568.95787600000006</v>
      </c>
      <c r="K8" s="148">
        <v>4.0016564433801411</v>
      </c>
      <c r="L8" s="136">
        <v>630.105098</v>
      </c>
      <c r="M8" s="148">
        <v>4.7102776663731696</v>
      </c>
    </row>
    <row r="9" spans="1:13" ht="13.2" customHeight="1" x14ac:dyDescent="0.25">
      <c r="H9" s="12"/>
    </row>
    <row r="10" spans="1:13" ht="13.2" customHeight="1" x14ac:dyDescent="0.25">
      <c r="A10" s="511" t="s">
        <v>330</v>
      </c>
      <c r="B10" s="509" t="s">
        <v>333</v>
      </c>
      <c r="C10" s="509"/>
      <c r="D10" s="506" t="s">
        <v>334</v>
      </c>
      <c r="E10" s="506"/>
      <c r="F10" s="506" t="s">
        <v>335</v>
      </c>
      <c r="G10" s="506"/>
      <c r="H10" s="506" t="s">
        <v>336</v>
      </c>
      <c r="I10" s="506"/>
      <c r="J10" s="506" t="s">
        <v>337</v>
      </c>
      <c r="K10" s="506"/>
    </row>
    <row r="11" spans="1:13" ht="39.6" customHeight="1" x14ac:dyDescent="0.25">
      <c r="A11" s="511"/>
      <c r="B11" s="353" t="s">
        <v>247</v>
      </c>
      <c r="C11" s="345" t="s">
        <v>331</v>
      </c>
      <c r="D11" s="353" t="s">
        <v>247</v>
      </c>
      <c r="E11" s="345" t="s">
        <v>331</v>
      </c>
      <c r="F11" s="353" t="s">
        <v>247</v>
      </c>
      <c r="G11" s="345" t="s">
        <v>331</v>
      </c>
      <c r="H11" s="353" t="s">
        <v>247</v>
      </c>
      <c r="I11" s="345" t="s">
        <v>331</v>
      </c>
      <c r="J11" s="353" t="s">
        <v>247</v>
      </c>
      <c r="K11" s="345" t="s">
        <v>331</v>
      </c>
    </row>
    <row r="12" spans="1:13" ht="13.2" customHeight="1" x14ac:dyDescent="0.25">
      <c r="A12" s="215" t="s">
        <v>37</v>
      </c>
      <c r="B12" s="139">
        <v>7.3297435815655301E-2</v>
      </c>
      <c r="C12" s="145">
        <v>0.91437011034336779</v>
      </c>
      <c r="D12" s="139">
        <v>0.22125663567893383</v>
      </c>
      <c r="E12" s="145">
        <v>1.0854396418688552</v>
      </c>
      <c r="F12" s="139">
        <v>0.3882372319424896</v>
      </c>
      <c r="G12" s="294">
        <v>1.2101593874205565</v>
      </c>
      <c r="H12" s="311">
        <v>0.26352346806707055</v>
      </c>
      <c r="I12" s="294">
        <v>1.1177034214350634</v>
      </c>
      <c r="J12" s="139">
        <v>5.3685228495850626E-2</v>
      </c>
      <c r="K12" s="145">
        <v>0.60571370138518055</v>
      </c>
    </row>
    <row r="13" spans="1:13" ht="13.2" customHeight="1" x14ac:dyDescent="0.25">
      <c r="A13" s="215" t="s">
        <v>87</v>
      </c>
      <c r="B13" s="139">
        <v>7.9086436436188165E-2</v>
      </c>
      <c r="C13" s="145">
        <v>1.0890825373280066</v>
      </c>
      <c r="D13" s="139">
        <v>0.22267283665829488</v>
      </c>
      <c r="E13" s="145">
        <v>1.63879551304477</v>
      </c>
      <c r="F13" s="139">
        <v>0.40790209543406208</v>
      </c>
      <c r="G13" s="145">
        <v>1.8507761442331092</v>
      </c>
      <c r="H13" s="139">
        <v>0.2422525966583651</v>
      </c>
      <c r="I13" s="145">
        <v>1.3492967929120256</v>
      </c>
      <c r="J13" s="139">
        <v>4.8086034813089755E-2</v>
      </c>
      <c r="K13" s="145">
        <v>0.71117229732217258</v>
      </c>
    </row>
    <row r="14" spans="1:13" ht="13.2" customHeight="1" x14ac:dyDescent="0.25">
      <c r="A14" s="216" t="s">
        <v>101</v>
      </c>
      <c r="B14" s="149">
        <v>6.7821821656554745E-2</v>
      </c>
      <c r="C14" s="148">
        <v>1.0075247872958226</v>
      </c>
      <c r="D14" s="149">
        <v>0.21991710047363039</v>
      </c>
      <c r="E14" s="148">
        <v>1.3003952509765961</v>
      </c>
      <c r="F14" s="149">
        <v>0.36963692214302168</v>
      </c>
      <c r="G14" s="148">
        <v>1.5974629117828576</v>
      </c>
      <c r="H14" s="149">
        <v>0.28364284484668312</v>
      </c>
      <c r="I14" s="148">
        <v>1.4309923769665167</v>
      </c>
      <c r="J14" s="149">
        <v>5.8981310880109862E-2</v>
      </c>
      <c r="K14" s="148">
        <v>0.77418050844408859</v>
      </c>
    </row>
  </sheetData>
  <mergeCells count="10">
    <mergeCell ref="H10:I10"/>
    <mergeCell ref="J10:K10"/>
    <mergeCell ref="D4:M4"/>
    <mergeCell ref="B4:B5"/>
    <mergeCell ref="C4:C5"/>
    <mergeCell ref="A4:A5"/>
    <mergeCell ref="A10:A11"/>
    <mergeCell ref="B10:C10"/>
    <mergeCell ref="D10:E10"/>
    <mergeCell ref="F10:G10"/>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BD088-8256-4AA0-8EA1-4B5FF188AF61}">
  <dimension ref="A1:J12"/>
  <sheetViews>
    <sheetView workbookViewId="0"/>
  </sheetViews>
  <sheetFormatPr baseColWidth="10" defaultColWidth="11.44140625" defaultRowHeight="13.2" customHeight="1" x14ac:dyDescent="0.25"/>
  <cols>
    <col min="1" max="4" width="15.6640625" style="3" customWidth="1"/>
    <col min="5" max="16384" width="11.44140625" style="3"/>
  </cols>
  <sheetData>
    <row r="1" spans="1:10" ht="13.2" customHeight="1" x14ac:dyDescent="0.25">
      <c r="A1" s="1" t="s">
        <v>2</v>
      </c>
    </row>
    <row r="2" spans="1:10" ht="13.2" customHeight="1" x14ac:dyDescent="0.25">
      <c r="A2" s="3" t="s">
        <v>232</v>
      </c>
    </row>
    <row r="4" spans="1:10" ht="13.2" customHeight="1" x14ac:dyDescent="0.25">
      <c r="A4" s="439" t="s">
        <v>5</v>
      </c>
      <c r="B4" s="436" t="s">
        <v>247</v>
      </c>
      <c r="C4" s="437"/>
      <c r="D4" s="438"/>
    </row>
    <row r="5" spans="1:10" ht="39.6" customHeight="1" x14ac:dyDescent="0.25">
      <c r="A5" s="440"/>
      <c r="B5" s="354" t="s">
        <v>6</v>
      </c>
      <c r="C5" s="354" t="s">
        <v>219</v>
      </c>
      <c r="D5" s="355" t="s">
        <v>220</v>
      </c>
    </row>
    <row r="6" spans="1:10" ht="13.2" customHeight="1" x14ac:dyDescent="0.25">
      <c r="A6" s="14" t="s">
        <v>8</v>
      </c>
      <c r="B6" s="68">
        <v>1.7485302040147099E-2</v>
      </c>
      <c r="C6" s="160">
        <v>0.98251469795985291</v>
      </c>
      <c r="D6" s="231" t="s">
        <v>246</v>
      </c>
    </row>
    <row r="7" spans="1:10" ht="13.2" customHeight="1" x14ac:dyDescent="0.25">
      <c r="A7" s="14" t="s">
        <v>9</v>
      </c>
      <c r="B7" s="68">
        <v>0.71426229124212393</v>
      </c>
      <c r="C7" s="69">
        <v>0.28573770875787602</v>
      </c>
      <c r="D7" s="231" t="s">
        <v>246</v>
      </c>
    </row>
    <row r="8" spans="1:10" ht="13.2" customHeight="1" x14ac:dyDescent="0.25">
      <c r="A8" s="14" t="s">
        <v>242</v>
      </c>
      <c r="B8" s="68">
        <v>0.91671936851474467</v>
      </c>
      <c r="C8" s="69">
        <v>6.9179959243904146E-2</v>
      </c>
      <c r="D8" s="70">
        <v>1.4100672241351041E-2</v>
      </c>
    </row>
    <row r="9" spans="1:10" ht="13.2" customHeight="1" x14ac:dyDescent="0.25">
      <c r="A9" s="14" t="s">
        <v>243</v>
      </c>
      <c r="B9" s="68">
        <v>0.95070620476424694</v>
      </c>
      <c r="C9" s="69">
        <v>2.2849179022322162E-2</v>
      </c>
      <c r="D9" s="70">
        <v>2.644461621343077E-2</v>
      </c>
    </row>
    <row r="10" spans="1:10" ht="13.2" customHeight="1" x14ac:dyDescent="0.25">
      <c r="A10" s="19" t="s">
        <v>244</v>
      </c>
      <c r="B10" s="64">
        <v>0.95407912304124776</v>
      </c>
      <c r="C10" s="65">
        <v>1.6173611599091187E-2</v>
      </c>
      <c r="D10" s="71">
        <v>2.9747265359660834E-2</v>
      </c>
    </row>
    <row r="12" spans="1:10" s="51" customFormat="1" ht="79.2" customHeight="1" x14ac:dyDescent="0.25">
      <c r="A12" s="444" t="s">
        <v>245</v>
      </c>
      <c r="B12" s="444"/>
      <c r="C12" s="444"/>
      <c r="D12" s="444"/>
      <c r="E12" s="285"/>
      <c r="F12" s="285"/>
      <c r="G12" s="285"/>
      <c r="H12" s="285"/>
      <c r="I12" s="285"/>
      <c r="J12" s="285"/>
    </row>
  </sheetData>
  <mergeCells count="3">
    <mergeCell ref="B4:D4"/>
    <mergeCell ref="A4:A5"/>
    <mergeCell ref="A12:D12"/>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86113-6309-4BF1-9040-676B237F03A7}">
  <dimension ref="A1:L19"/>
  <sheetViews>
    <sheetView workbookViewId="0"/>
  </sheetViews>
  <sheetFormatPr baseColWidth="10" defaultColWidth="11.44140625" defaultRowHeight="13.2" customHeight="1" x14ac:dyDescent="0.25"/>
  <cols>
    <col min="1" max="1" width="21.6640625" style="3" customWidth="1"/>
    <col min="2" max="2" width="9.6640625" style="3" customWidth="1"/>
    <col min="3" max="12" width="15.6640625" style="3" customWidth="1"/>
    <col min="13" max="16384" width="11.44140625" style="3"/>
  </cols>
  <sheetData>
    <row r="1" spans="1:12" ht="13.2" customHeight="1" x14ac:dyDescent="0.25">
      <c r="A1" s="8" t="s">
        <v>267</v>
      </c>
      <c r="B1" s="8"/>
    </row>
    <row r="2" spans="1:12" ht="13.2" customHeight="1" x14ac:dyDescent="0.25">
      <c r="A2" s="3" t="s">
        <v>339</v>
      </c>
    </row>
    <row r="4" spans="1:12" ht="13.2" customHeight="1" x14ac:dyDescent="0.25">
      <c r="A4" s="488"/>
      <c r="B4" s="489"/>
      <c r="C4" s="492" t="s">
        <v>338</v>
      </c>
      <c r="D4" s="492"/>
      <c r="E4" s="492" t="s">
        <v>84</v>
      </c>
      <c r="F4" s="492"/>
      <c r="G4" s="506" t="s">
        <v>116</v>
      </c>
      <c r="H4" s="506"/>
      <c r="I4" s="506"/>
      <c r="J4" s="506"/>
      <c r="K4" s="506"/>
      <c r="L4" s="487" t="s">
        <v>216</v>
      </c>
    </row>
    <row r="5" spans="1:12" ht="26.4" customHeight="1" x14ac:dyDescent="0.25">
      <c r="A5" s="490"/>
      <c r="B5" s="491"/>
      <c r="C5" s="384" t="s">
        <v>115</v>
      </c>
      <c r="D5" s="173" t="s">
        <v>102</v>
      </c>
      <c r="E5" s="384" t="s">
        <v>114</v>
      </c>
      <c r="F5" s="173" t="s">
        <v>103</v>
      </c>
      <c r="G5" s="346" t="s">
        <v>109</v>
      </c>
      <c r="H5" s="346" t="s">
        <v>110</v>
      </c>
      <c r="I5" s="346" t="s">
        <v>111</v>
      </c>
      <c r="J5" s="346" t="s">
        <v>112</v>
      </c>
      <c r="K5" s="346" t="s">
        <v>113</v>
      </c>
      <c r="L5" s="510"/>
    </row>
    <row r="6" spans="1:12" ht="13.2" customHeight="1" x14ac:dyDescent="0.25">
      <c r="A6" s="96" t="s">
        <v>42</v>
      </c>
      <c r="B6" s="102" t="s">
        <v>117</v>
      </c>
      <c r="C6" s="312">
        <v>530.63747407512381</v>
      </c>
      <c r="D6" s="178">
        <v>3.1587576151205701</v>
      </c>
      <c r="E6" s="36">
        <v>93.919985545353924</v>
      </c>
      <c r="F6" s="178">
        <v>2.4448306521101442</v>
      </c>
      <c r="G6" s="36">
        <v>367.26027200000004</v>
      </c>
      <c r="H6" s="36">
        <v>469.51537399999995</v>
      </c>
      <c r="I6" s="36">
        <v>535.29848800000013</v>
      </c>
      <c r="J6" s="36">
        <v>595.5521</v>
      </c>
      <c r="K6" s="314">
        <v>679.23513000000003</v>
      </c>
      <c r="L6" s="295">
        <v>311.97485799999998</v>
      </c>
    </row>
    <row r="7" spans="1:12" ht="13.2" customHeight="1" x14ac:dyDescent="0.25">
      <c r="A7" s="98" t="s">
        <v>85</v>
      </c>
      <c r="B7" s="103" t="s">
        <v>128</v>
      </c>
      <c r="C7" s="135">
        <v>527.15286278097642</v>
      </c>
      <c r="D7" s="179">
        <v>2.02709792942832</v>
      </c>
      <c r="E7" s="38">
        <v>77.076918861221685</v>
      </c>
      <c r="F7" s="179">
        <v>1.222550733186103</v>
      </c>
      <c r="G7" s="38">
        <v>398.51916599999998</v>
      </c>
      <c r="H7" s="38">
        <v>475.23252000000002</v>
      </c>
      <c r="I7" s="38">
        <v>529.23064199999999</v>
      </c>
      <c r="J7" s="38">
        <v>579.84030000000007</v>
      </c>
      <c r="K7" s="315">
        <v>651.58913400000006</v>
      </c>
      <c r="L7" s="297">
        <v>253.06996800000007</v>
      </c>
    </row>
    <row r="8" spans="1:12" ht="13.2" customHeight="1" x14ac:dyDescent="0.25">
      <c r="A8" s="98" t="s">
        <v>24</v>
      </c>
      <c r="B8" s="103" t="s">
        <v>121</v>
      </c>
      <c r="C8" s="135">
        <v>524.95890894643071</v>
      </c>
      <c r="D8" s="179">
        <v>3.53587599102746</v>
      </c>
      <c r="E8" s="38">
        <v>87.864979588296237</v>
      </c>
      <c r="F8" s="179">
        <v>2.0150661149730995</v>
      </c>
      <c r="G8" s="38">
        <v>374.33649800000001</v>
      </c>
      <c r="H8" s="38">
        <v>466.6103</v>
      </c>
      <c r="I8" s="38">
        <v>529.42360600000006</v>
      </c>
      <c r="J8" s="38">
        <v>586.92428199999995</v>
      </c>
      <c r="K8" s="315">
        <v>662.17482800000005</v>
      </c>
      <c r="L8" s="297">
        <v>287.83833000000004</v>
      </c>
    </row>
    <row r="9" spans="1:12" ht="13.2" customHeight="1" x14ac:dyDescent="0.25">
      <c r="A9" s="98" t="s">
        <v>34</v>
      </c>
      <c r="B9" s="103" t="s">
        <v>133</v>
      </c>
      <c r="C9" s="135">
        <v>521.63757227669203</v>
      </c>
      <c r="D9" s="179">
        <v>3.2763814889029201</v>
      </c>
      <c r="E9" s="38">
        <v>84.18573249175445</v>
      </c>
      <c r="F9" s="179">
        <v>2.205455419147579</v>
      </c>
      <c r="G9" s="38">
        <v>374.393348</v>
      </c>
      <c r="H9" s="38">
        <v>466.04083000000003</v>
      </c>
      <c r="I9" s="38">
        <v>527.19645000000003</v>
      </c>
      <c r="J9" s="38">
        <v>580.57781399999999</v>
      </c>
      <c r="K9" s="315">
        <v>652.02065599999992</v>
      </c>
      <c r="L9" s="297">
        <v>277.62730799999991</v>
      </c>
    </row>
    <row r="10" spans="1:12" ht="13.2" customHeight="1" x14ac:dyDescent="0.25">
      <c r="A10" s="98" t="s">
        <v>43</v>
      </c>
      <c r="B10" s="103" t="s">
        <v>119</v>
      </c>
      <c r="C10" s="135">
        <v>521.30983115887068</v>
      </c>
      <c r="D10" s="179">
        <v>2.9384423704196001</v>
      </c>
      <c r="E10" s="38">
        <v>98.342288796038346</v>
      </c>
      <c r="F10" s="179">
        <v>1.6306036075018213</v>
      </c>
      <c r="G10" s="38">
        <v>351.86394800000005</v>
      </c>
      <c r="H10" s="38">
        <v>454.72952800000002</v>
      </c>
      <c r="I10" s="38">
        <v>525.80206399999997</v>
      </c>
      <c r="J10" s="38">
        <v>590.80258600000002</v>
      </c>
      <c r="K10" s="315">
        <v>676.0075599999999</v>
      </c>
      <c r="L10" s="297">
        <v>324.14361199999985</v>
      </c>
    </row>
    <row r="11" spans="1:12" ht="13.2" customHeight="1" x14ac:dyDescent="0.25">
      <c r="A11" s="98" t="s">
        <v>32</v>
      </c>
      <c r="B11" s="103" t="s">
        <v>135</v>
      </c>
      <c r="C11" s="135">
        <v>519.29035988668033</v>
      </c>
      <c r="D11" s="179">
        <v>2.9961605623077698</v>
      </c>
      <c r="E11" s="38">
        <v>85.317641987525192</v>
      </c>
      <c r="F11" s="179">
        <v>1.4130166957687771</v>
      </c>
      <c r="G11" s="38">
        <v>374.04508999999996</v>
      </c>
      <c r="H11" s="38">
        <v>461.236988</v>
      </c>
      <c r="I11" s="38">
        <v>521.91194400000006</v>
      </c>
      <c r="J11" s="38">
        <v>578.13703199999998</v>
      </c>
      <c r="K11" s="315">
        <v>656.57464400000003</v>
      </c>
      <c r="L11" s="297">
        <v>282.52955400000008</v>
      </c>
    </row>
    <row r="12" spans="1:12" ht="13.2" customHeight="1" x14ac:dyDescent="0.25">
      <c r="A12" s="98" t="s">
        <v>37</v>
      </c>
      <c r="B12" s="103" t="s">
        <v>131</v>
      </c>
      <c r="C12" s="135">
        <v>511.74059182623813</v>
      </c>
      <c r="D12" s="179">
        <v>2.3772340856674199</v>
      </c>
      <c r="E12" s="38">
        <v>84.239962817426644</v>
      </c>
      <c r="F12" s="179">
        <v>1.755253427882727</v>
      </c>
      <c r="G12" s="38">
        <v>364.56884200000002</v>
      </c>
      <c r="H12" s="38">
        <v>457.09212799999995</v>
      </c>
      <c r="I12" s="38">
        <v>515.84264800000005</v>
      </c>
      <c r="J12" s="38">
        <v>570.83062399999994</v>
      </c>
      <c r="K12" s="315">
        <v>642.57210200000009</v>
      </c>
      <c r="L12" s="297">
        <v>278.00326000000007</v>
      </c>
    </row>
    <row r="13" spans="1:12" ht="13.2" customHeight="1" x14ac:dyDescent="0.25">
      <c r="A13" s="98" t="s">
        <v>39</v>
      </c>
      <c r="B13" s="103" t="s">
        <v>132</v>
      </c>
      <c r="C13" s="135">
        <v>505.58074554801868</v>
      </c>
      <c r="D13" s="179">
        <v>2.3764685472673701</v>
      </c>
      <c r="E13" s="38">
        <v>82.104041542483387</v>
      </c>
      <c r="F13" s="179">
        <v>1.1973632615751608</v>
      </c>
      <c r="G13" s="38">
        <v>372.26300600000002</v>
      </c>
      <c r="H13" s="38">
        <v>447.52442000000002</v>
      </c>
      <c r="I13" s="38">
        <v>505.14152200000007</v>
      </c>
      <c r="J13" s="38">
        <v>563.83898999999997</v>
      </c>
      <c r="K13" s="315">
        <v>640.21682800000008</v>
      </c>
      <c r="L13" s="297">
        <v>267.95382200000006</v>
      </c>
    </row>
    <row r="14" spans="1:12" ht="13.2" customHeight="1" x14ac:dyDescent="0.25">
      <c r="A14" s="98" t="s">
        <v>35</v>
      </c>
      <c r="B14" s="103" t="s">
        <v>240</v>
      </c>
      <c r="C14" s="135">
        <v>501.16850358118717</v>
      </c>
      <c r="D14" s="179">
        <v>1.6140374934769199</v>
      </c>
      <c r="E14" s="38">
        <v>104.55214069102301</v>
      </c>
      <c r="F14" s="179">
        <v>1.3275013942349587</v>
      </c>
      <c r="G14" s="38">
        <v>321.71042199999999</v>
      </c>
      <c r="H14" s="38">
        <v>428.714448</v>
      </c>
      <c r="I14" s="38">
        <v>507.56939</v>
      </c>
      <c r="J14" s="38">
        <v>576.43883200000005</v>
      </c>
      <c r="K14" s="315">
        <v>663.16620799999998</v>
      </c>
      <c r="L14" s="297">
        <v>341.45578599999999</v>
      </c>
    </row>
    <row r="15" spans="1:12" ht="13.2" customHeight="1" x14ac:dyDescent="0.25">
      <c r="A15" s="98" t="s">
        <v>29</v>
      </c>
      <c r="B15" s="103" t="s">
        <v>134</v>
      </c>
      <c r="C15" s="135">
        <v>500.6510247983357</v>
      </c>
      <c r="D15" s="179">
        <v>3.1984953059655998</v>
      </c>
      <c r="E15" s="38">
        <v>82.366311559098648</v>
      </c>
      <c r="F15" s="179">
        <v>1.4629106612878782</v>
      </c>
      <c r="G15" s="38">
        <v>361.85955799999999</v>
      </c>
      <c r="H15" s="38">
        <v>444.35831200000001</v>
      </c>
      <c r="I15" s="38">
        <v>503.02642200000003</v>
      </c>
      <c r="J15" s="38">
        <v>559.13883999999996</v>
      </c>
      <c r="K15" s="315">
        <v>632.49383799999998</v>
      </c>
      <c r="L15" s="297">
        <v>270.63427999999999</v>
      </c>
    </row>
    <row r="16" spans="1:12" ht="13.2" customHeight="1" x14ac:dyDescent="0.25">
      <c r="A16" s="98" t="s">
        <v>27</v>
      </c>
      <c r="B16" s="103" t="s">
        <v>125</v>
      </c>
      <c r="C16" s="135">
        <v>486.19519376609441</v>
      </c>
      <c r="D16" s="179">
        <v>3.1685784559418799</v>
      </c>
      <c r="E16" s="38">
        <v>80.868731812557286</v>
      </c>
      <c r="F16" s="179">
        <v>1.6457902092265926</v>
      </c>
      <c r="G16" s="38">
        <v>349.91397000000001</v>
      </c>
      <c r="H16" s="38">
        <v>430.60593799999998</v>
      </c>
      <c r="I16" s="38">
        <v>488.76601600000004</v>
      </c>
      <c r="J16" s="38">
        <v>543.26880800000004</v>
      </c>
      <c r="K16" s="315">
        <v>614.55187799999999</v>
      </c>
      <c r="L16" s="297">
        <v>264.63790799999998</v>
      </c>
    </row>
    <row r="17" spans="1:12" ht="13.2" customHeight="1" x14ac:dyDescent="0.25">
      <c r="A17" s="98" t="s">
        <v>212</v>
      </c>
      <c r="B17" s="103" t="s">
        <v>317</v>
      </c>
      <c r="C17" s="135">
        <v>466.1513635718951</v>
      </c>
      <c r="D17" s="179">
        <v>4.0559243812240497</v>
      </c>
      <c r="E17" s="38">
        <v>84.878126064161947</v>
      </c>
      <c r="F17" s="179">
        <v>2.5436115979144085</v>
      </c>
      <c r="G17" s="38">
        <v>317.90459199999998</v>
      </c>
      <c r="H17" s="38">
        <v>411.19684799999993</v>
      </c>
      <c r="I17" s="38">
        <v>470.31491000000005</v>
      </c>
      <c r="J17" s="38">
        <v>524.49436200000002</v>
      </c>
      <c r="K17" s="315">
        <v>599.55715600000008</v>
      </c>
      <c r="L17" s="297">
        <v>281.6525640000001</v>
      </c>
    </row>
    <row r="18" spans="1:12" ht="13.2" customHeight="1" x14ac:dyDescent="0.25">
      <c r="A18" s="100" t="s">
        <v>30</v>
      </c>
      <c r="B18" s="103" t="s">
        <v>237</v>
      </c>
      <c r="C18" s="137">
        <v>464.25339050014901</v>
      </c>
      <c r="D18" s="180">
        <v>2.9795501438517502</v>
      </c>
      <c r="E18" s="40">
        <v>91.799006831057952</v>
      </c>
      <c r="F18" s="180">
        <v>1.991607349204666</v>
      </c>
      <c r="G18" s="40">
        <v>311.49156800000003</v>
      </c>
      <c r="H18" s="40">
        <v>399.67335200000002</v>
      </c>
      <c r="I18" s="40">
        <v>465.29217200000005</v>
      </c>
      <c r="J18" s="40">
        <v>529.3671139999999</v>
      </c>
      <c r="K18" s="316">
        <v>611.87441999999999</v>
      </c>
      <c r="L18" s="313">
        <v>300.38285199999996</v>
      </c>
    </row>
    <row r="19" spans="1:12" ht="13.2" customHeight="1" x14ac:dyDescent="0.25">
      <c r="A19" s="100" t="s">
        <v>313</v>
      </c>
      <c r="B19" s="101" t="s">
        <v>295</v>
      </c>
      <c r="C19" s="304">
        <v>506.2098325166686</v>
      </c>
      <c r="D19" s="180">
        <v>0.82288947195060491</v>
      </c>
      <c r="E19" s="40">
        <v>87.501220660615289</v>
      </c>
      <c r="F19" s="180">
        <v>0.48258084864071882</v>
      </c>
      <c r="G19" s="40">
        <v>356.93309846153858</v>
      </c>
      <c r="H19" s="40">
        <v>447.11776815384604</v>
      </c>
      <c r="I19" s="40">
        <v>509.6012518461539</v>
      </c>
      <c r="J19" s="40">
        <v>567.63166799999999</v>
      </c>
      <c r="K19" s="316">
        <v>644.77187553846147</v>
      </c>
      <c r="L19" s="313">
        <v>287.8387770769229</v>
      </c>
    </row>
  </sheetData>
  <sortState xmlns:xlrd2="http://schemas.microsoft.com/office/spreadsheetml/2017/richdata2" ref="A6:L18">
    <sortCondition descending="1" ref="C6:C18"/>
  </sortState>
  <mergeCells count="5">
    <mergeCell ref="C4:D4"/>
    <mergeCell ref="E4:F4"/>
    <mergeCell ref="G4:K4"/>
    <mergeCell ref="L4:L5"/>
    <mergeCell ref="A4:B5"/>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E717-22FF-4B7C-8E04-F3DAECB29754}">
  <dimension ref="A1:M14"/>
  <sheetViews>
    <sheetView workbookViewId="0"/>
  </sheetViews>
  <sheetFormatPr baseColWidth="10" defaultColWidth="11.44140625" defaultRowHeight="13.2" customHeight="1" x14ac:dyDescent="0.25"/>
  <cols>
    <col min="1" max="13" width="14.6640625" style="3" customWidth="1"/>
    <col min="14" max="16384" width="11.44140625" style="3"/>
  </cols>
  <sheetData>
    <row r="1" spans="1:13" ht="13.2" customHeight="1" x14ac:dyDescent="0.25">
      <c r="A1" s="8" t="s">
        <v>288</v>
      </c>
    </row>
    <row r="2" spans="1:13" ht="13.2" customHeight="1" x14ac:dyDescent="0.25">
      <c r="A2" s="3" t="s">
        <v>339</v>
      </c>
    </row>
    <row r="4" spans="1:13" ht="13.2" customHeight="1" x14ac:dyDescent="0.25">
      <c r="A4" s="439" t="s">
        <v>330</v>
      </c>
      <c r="B4" s="462" t="s">
        <v>115</v>
      </c>
      <c r="C4" s="454" t="s">
        <v>157</v>
      </c>
      <c r="D4" s="453" t="s">
        <v>116</v>
      </c>
      <c r="E4" s="462"/>
      <c r="F4" s="462"/>
      <c r="G4" s="462"/>
      <c r="H4" s="462"/>
      <c r="I4" s="462"/>
      <c r="J4" s="462"/>
      <c r="K4" s="462"/>
      <c r="L4" s="462"/>
      <c r="M4" s="454"/>
    </row>
    <row r="5" spans="1:13" ht="13.2" customHeight="1" x14ac:dyDescent="0.25">
      <c r="A5" s="440"/>
      <c r="B5" s="512"/>
      <c r="C5" s="458"/>
      <c r="D5" s="220" t="s">
        <v>109</v>
      </c>
      <c r="E5" s="221" t="s">
        <v>343</v>
      </c>
      <c r="F5" s="230" t="s">
        <v>110</v>
      </c>
      <c r="G5" s="221" t="s">
        <v>344</v>
      </c>
      <c r="H5" s="230" t="s">
        <v>111</v>
      </c>
      <c r="I5" s="221" t="s">
        <v>345</v>
      </c>
      <c r="J5" s="230" t="s">
        <v>112</v>
      </c>
      <c r="K5" s="221" t="s">
        <v>346</v>
      </c>
      <c r="L5" s="230" t="s">
        <v>113</v>
      </c>
      <c r="M5" s="221" t="s">
        <v>347</v>
      </c>
    </row>
    <row r="6" spans="1:13" ht="13.2" customHeight="1" x14ac:dyDescent="0.25">
      <c r="A6" s="50" t="s">
        <v>37</v>
      </c>
      <c r="B6" s="38">
        <v>511.74059182623813</v>
      </c>
      <c r="C6" s="178">
        <v>2.3772340856674199</v>
      </c>
      <c r="D6" s="38">
        <v>364.56884200000002</v>
      </c>
      <c r="E6" s="179">
        <v>6.3406570588310274</v>
      </c>
      <c r="F6" s="38">
        <v>457.09212799999995</v>
      </c>
      <c r="G6" s="179">
        <v>3.4813663901267202</v>
      </c>
      <c r="H6" s="38">
        <v>515.84264800000005</v>
      </c>
      <c r="I6" s="179">
        <v>3.3072031896141363</v>
      </c>
      <c r="J6" s="38">
        <v>570.83062399999994</v>
      </c>
      <c r="K6" s="178">
        <v>3.4794188957606558</v>
      </c>
      <c r="L6" s="38">
        <v>642.57210200000009</v>
      </c>
      <c r="M6" s="179">
        <v>3.0094331356759123</v>
      </c>
    </row>
    <row r="7" spans="1:13" ht="13.2" customHeight="1" x14ac:dyDescent="0.25">
      <c r="A7" s="50" t="s">
        <v>87</v>
      </c>
      <c r="B7" s="134">
        <v>508.68542530502663</v>
      </c>
      <c r="C7" s="145">
        <v>2.8446902544767343</v>
      </c>
      <c r="D7" s="134">
        <v>359.68628999999999</v>
      </c>
      <c r="E7" s="145">
        <v>9.169859783301483</v>
      </c>
      <c r="F7" s="134">
        <v>455.71216599999997</v>
      </c>
      <c r="G7" s="145">
        <v>3.9803092177224388</v>
      </c>
      <c r="H7" s="134">
        <v>514.93297200000006</v>
      </c>
      <c r="I7" s="145">
        <v>3.8962075114493007</v>
      </c>
      <c r="J7" s="134">
        <v>567.55364799999995</v>
      </c>
      <c r="K7" s="145">
        <v>3.4322644527779467</v>
      </c>
      <c r="L7" s="134">
        <v>637.30045399999995</v>
      </c>
      <c r="M7" s="145">
        <v>4.1489360978504042</v>
      </c>
    </row>
    <row r="8" spans="1:13" ht="13.2" customHeight="1" x14ac:dyDescent="0.25">
      <c r="A8" s="213" t="s">
        <v>101</v>
      </c>
      <c r="B8" s="136">
        <v>514.63036748158265</v>
      </c>
      <c r="C8" s="148">
        <v>2.7734007989806932</v>
      </c>
      <c r="D8" s="136">
        <v>370.53592200000003</v>
      </c>
      <c r="E8" s="148">
        <v>8.0394539925839776</v>
      </c>
      <c r="F8" s="136">
        <v>458.61923799999994</v>
      </c>
      <c r="G8" s="148">
        <v>4.9456212423399437</v>
      </c>
      <c r="H8" s="136">
        <v>517.22348199999999</v>
      </c>
      <c r="I8" s="148">
        <v>4.1111712262862543</v>
      </c>
      <c r="J8" s="136">
        <v>574.55793000000006</v>
      </c>
      <c r="K8" s="148">
        <v>3.9627671458906044</v>
      </c>
      <c r="L8" s="136">
        <v>646.62875599999984</v>
      </c>
      <c r="M8" s="148">
        <v>3.3506234295345441</v>
      </c>
    </row>
    <row r="9" spans="1:13" ht="13.2" customHeight="1" x14ac:dyDescent="0.25">
      <c r="A9" s="351"/>
      <c r="J9" s="18"/>
    </row>
    <row r="10" spans="1:13" ht="13.2" customHeight="1" x14ac:dyDescent="0.25">
      <c r="A10" s="513" t="s">
        <v>330</v>
      </c>
      <c r="B10" s="509" t="s">
        <v>333</v>
      </c>
      <c r="C10" s="509"/>
      <c r="D10" s="506" t="s">
        <v>334</v>
      </c>
      <c r="E10" s="506"/>
      <c r="F10" s="506" t="s">
        <v>335</v>
      </c>
      <c r="G10" s="506"/>
      <c r="H10" s="506" t="s">
        <v>336</v>
      </c>
      <c r="I10" s="506"/>
      <c r="J10" s="506" t="s">
        <v>337</v>
      </c>
      <c r="K10" s="506"/>
    </row>
    <row r="11" spans="1:13" ht="39.6" customHeight="1" x14ac:dyDescent="0.25">
      <c r="A11" s="439"/>
      <c r="B11" s="379" t="s">
        <v>247</v>
      </c>
      <c r="C11" s="345" t="s">
        <v>331</v>
      </c>
      <c r="D11" s="353" t="s">
        <v>247</v>
      </c>
      <c r="E11" s="348" t="s">
        <v>331</v>
      </c>
      <c r="F11" s="353" t="s">
        <v>247</v>
      </c>
      <c r="G11" s="348" t="s">
        <v>331</v>
      </c>
      <c r="H11" s="353" t="s">
        <v>247</v>
      </c>
      <c r="I11" s="348" t="s">
        <v>331</v>
      </c>
      <c r="J11" s="353" t="s">
        <v>247</v>
      </c>
      <c r="K11" s="348" t="s">
        <v>331</v>
      </c>
    </row>
    <row r="12" spans="1:13" ht="13.2" customHeight="1" x14ac:dyDescent="0.25">
      <c r="A12" s="217" t="s">
        <v>37</v>
      </c>
      <c r="B12" s="311">
        <v>0.10128500287043835</v>
      </c>
      <c r="C12" s="294">
        <v>0.87985579172001582</v>
      </c>
      <c r="D12" s="311">
        <v>0.21591757836402428</v>
      </c>
      <c r="E12" s="294">
        <v>1.0713861606577939</v>
      </c>
      <c r="F12" s="311">
        <v>0.34325428491544002</v>
      </c>
      <c r="G12" s="294">
        <v>0.91507231085487284</v>
      </c>
      <c r="H12" s="311">
        <v>0.25614055243775385</v>
      </c>
      <c r="I12" s="294">
        <v>1.0639309128874408</v>
      </c>
      <c r="J12" s="311">
        <v>8.3402581412343413E-2</v>
      </c>
      <c r="K12" s="294">
        <v>0.52874453475480498</v>
      </c>
    </row>
    <row r="13" spans="1:13" ht="13.2" customHeight="1" x14ac:dyDescent="0.25">
      <c r="A13" s="215" t="s">
        <v>87</v>
      </c>
      <c r="B13" s="139">
        <v>0.10997173639547418</v>
      </c>
      <c r="C13" s="145">
        <v>1.1914219256449143</v>
      </c>
      <c r="D13" s="139">
        <v>0.21254213550178691</v>
      </c>
      <c r="E13" s="145">
        <v>1.2316860012284774</v>
      </c>
      <c r="F13" s="139">
        <v>0.35159351920180371</v>
      </c>
      <c r="G13" s="145">
        <v>1.6209644139930801</v>
      </c>
      <c r="H13" s="139">
        <v>0.25313906316921098</v>
      </c>
      <c r="I13" s="145">
        <v>1.712091423764982</v>
      </c>
      <c r="J13" s="139">
        <v>7.2753545731724212E-2</v>
      </c>
      <c r="K13" s="145">
        <v>0.64288343325395103</v>
      </c>
    </row>
    <row r="14" spans="1:13" ht="13.2" customHeight="1" x14ac:dyDescent="0.25">
      <c r="A14" s="216" t="s">
        <v>101</v>
      </c>
      <c r="B14" s="149">
        <v>9.3068524033432493E-2</v>
      </c>
      <c r="C14" s="148">
        <v>1.0424324767202018</v>
      </c>
      <c r="D14" s="149">
        <v>0.21911029226081402</v>
      </c>
      <c r="E14" s="148">
        <v>1.7223513384866278</v>
      </c>
      <c r="F14" s="149">
        <v>0.33536649351108166</v>
      </c>
      <c r="G14" s="148">
        <v>1.4219523023738005</v>
      </c>
      <c r="H14" s="149">
        <v>0.25897955664841715</v>
      </c>
      <c r="I14" s="148">
        <v>1.3905387635883288</v>
      </c>
      <c r="J14" s="149">
        <v>9.3475133546254585E-2</v>
      </c>
      <c r="K14" s="148">
        <v>0.81022301581254674</v>
      </c>
    </row>
  </sheetData>
  <mergeCells count="10">
    <mergeCell ref="A4:A5"/>
    <mergeCell ref="D4:M4"/>
    <mergeCell ref="B4:B5"/>
    <mergeCell ref="C4:C5"/>
    <mergeCell ref="J10:K10"/>
    <mergeCell ref="A10:A11"/>
    <mergeCell ref="B10:C10"/>
    <mergeCell ref="D10:E10"/>
    <mergeCell ref="F10:G10"/>
    <mergeCell ref="H10:I10"/>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ADC0-F18A-469A-A191-867705092F2D}">
  <dimension ref="A1:L29"/>
  <sheetViews>
    <sheetView zoomScaleNormal="100" workbookViewId="0"/>
  </sheetViews>
  <sheetFormatPr baseColWidth="10" defaultColWidth="14.6640625" defaultRowHeight="13.2" customHeight="1" x14ac:dyDescent="0.25"/>
  <cols>
    <col min="1" max="1" width="22" style="3" customWidth="1"/>
    <col min="2" max="2" width="9.6640625" style="3" customWidth="1"/>
    <col min="3" max="12" width="15.6640625" style="3" customWidth="1"/>
    <col min="13" max="16384" width="14.6640625" style="3"/>
  </cols>
  <sheetData>
    <row r="1" spans="1:12" ht="13.2" customHeight="1" x14ac:dyDescent="0.25">
      <c r="A1" s="1" t="s">
        <v>268</v>
      </c>
    </row>
    <row r="2" spans="1:12" ht="13.2" customHeight="1" x14ac:dyDescent="0.25">
      <c r="A2" s="3" t="s">
        <v>340</v>
      </c>
    </row>
    <row r="4" spans="1:12" ht="13.2" customHeight="1" x14ac:dyDescent="0.25">
      <c r="A4" s="453"/>
      <c r="B4" s="454"/>
      <c r="C4" s="493" t="s">
        <v>83</v>
      </c>
      <c r="D4" s="493"/>
      <c r="E4" s="493" t="s">
        <v>84</v>
      </c>
      <c r="F4" s="493"/>
      <c r="G4" s="493" t="s">
        <v>116</v>
      </c>
      <c r="H4" s="493"/>
      <c r="I4" s="493"/>
      <c r="J4" s="493"/>
      <c r="K4" s="493"/>
      <c r="L4" s="487" t="s">
        <v>216</v>
      </c>
    </row>
    <row r="5" spans="1:12" ht="13.2" customHeight="1" x14ac:dyDescent="0.25">
      <c r="A5" s="457"/>
      <c r="B5" s="458"/>
      <c r="C5" s="347" t="s">
        <v>115</v>
      </c>
      <c r="D5" s="345" t="s">
        <v>157</v>
      </c>
      <c r="E5" s="343" t="s">
        <v>114</v>
      </c>
      <c r="F5" s="348" t="s">
        <v>158</v>
      </c>
      <c r="G5" s="346" t="s">
        <v>109</v>
      </c>
      <c r="H5" s="346" t="s">
        <v>110</v>
      </c>
      <c r="I5" s="346" t="s">
        <v>111</v>
      </c>
      <c r="J5" s="346" t="s">
        <v>112</v>
      </c>
      <c r="K5" s="346" t="s">
        <v>113</v>
      </c>
      <c r="L5" s="510"/>
    </row>
    <row r="6" spans="1:12" ht="13.2" customHeight="1" x14ac:dyDescent="0.25">
      <c r="A6" s="181" t="s">
        <v>85</v>
      </c>
      <c r="B6" s="10" t="s">
        <v>128</v>
      </c>
      <c r="C6" s="290">
        <v>525.38649059923534</v>
      </c>
      <c r="D6" s="31">
        <v>2.0956010247176708</v>
      </c>
      <c r="E6" s="130">
        <v>68.551358041845376</v>
      </c>
      <c r="F6" s="31">
        <v>1.6603574925394406</v>
      </c>
      <c r="G6" s="290">
        <v>399.72618001194365</v>
      </c>
      <c r="H6" s="130">
        <v>484.86577704008988</v>
      </c>
      <c r="I6" s="130">
        <v>532.74339627798838</v>
      </c>
      <c r="J6" s="130">
        <v>573.452883456873</v>
      </c>
      <c r="K6" s="128">
        <v>624.71272630686303</v>
      </c>
      <c r="L6" s="128">
        <v>224.98654629491938</v>
      </c>
    </row>
    <row r="7" spans="1:12" ht="13.2" customHeight="1" x14ac:dyDescent="0.25">
      <c r="A7" s="182" t="s">
        <v>22</v>
      </c>
      <c r="B7" s="3" t="s">
        <v>127</v>
      </c>
      <c r="C7" s="291">
        <v>517.86428686727095</v>
      </c>
      <c r="D7" s="27">
        <v>2.6710514951428941</v>
      </c>
      <c r="E7" s="18">
        <v>75.895213674162449</v>
      </c>
      <c r="F7" s="21">
        <v>1.9922829375819275</v>
      </c>
      <c r="G7" s="291">
        <v>378.195286037458</v>
      </c>
      <c r="H7" s="18">
        <v>472.75808790660403</v>
      </c>
      <c r="I7" s="18">
        <v>527.22542007206118</v>
      </c>
      <c r="J7" s="18">
        <v>571.03822250424196</v>
      </c>
      <c r="K7" s="28">
        <v>625.94686983790086</v>
      </c>
      <c r="L7" s="28">
        <v>247.75158380044286</v>
      </c>
    </row>
    <row r="8" spans="1:12" ht="13.2" customHeight="1" x14ac:dyDescent="0.25">
      <c r="A8" s="7" t="s">
        <v>86</v>
      </c>
      <c r="B8" s="3" t="s">
        <v>236</v>
      </c>
      <c r="C8" s="291">
        <v>510.61027539227655</v>
      </c>
      <c r="D8" s="27">
        <v>4.4324422273108821</v>
      </c>
      <c r="E8" s="18">
        <v>82.828172711190376</v>
      </c>
      <c r="F8" s="21">
        <v>3.2345479313043191</v>
      </c>
      <c r="G8" s="291">
        <v>349.43629056803366</v>
      </c>
      <c r="H8" s="18">
        <v>461.38996754780118</v>
      </c>
      <c r="I8" s="18">
        <v>524.23846615650621</v>
      </c>
      <c r="J8" s="18">
        <v>570.79585341289874</v>
      </c>
      <c r="K8" s="28">
        <v>624.29861055610763</v>
      </c>
      <c r="L8" s="28">
        <v>274.86231998807398</v>
      </c>
    </row>
    <row r="9" spans="1:12" ht="13.2" customHeight="1" x14ac:dyDescent="0.25">
      <c r="A9" s="182" t="s">
        <v>39</v>
      </c>
      <c r="B9" s="3" t="s">
        <v>132</v>
      </c>
      <c r="C9" s="291">
        <v>509.71285958624628</v>
      </c>
      <c r="D9" s="27">
        <v>3.0275123867922504</v>
      </c>
      <c r="E9" s="18">
        <v>80.426829414978386</v>
      </c>
      <c r="F9" s="21">
        <v>2.1473251017867723</v>
      </c>
      <c r="G9" s="291">
        <v>359.90708744332539</v>
      </c>
      <c r="H9" s="18">
        <v>460.27971354610384</v>
      </c>
      <c r="I9" s="18">
        <v>519.506588350009</v>
      </c>
      <c r="J9" s="18">
        <v>567.30208340418119</v>
      </c>
      <c r="K9" s="28">
        <v>624.92905979422858</v>
      </c>
      <c r="L9" s="28">
        <v>265.02197235090318</v>
      </c>
    </row>
    <row r="10" spans="1:12" ht="13.2" customHeight="1" x14ac:dyDescent="0.25">
      <c r="A10" s="182" t="s">
        <v>31</v>
      </c>
      <c r="B10" s="3" t="s">
        <v>137</v>
      </c>
      <c r="C10" s="291">
        <v>508.80828267424852</v>
      </c>
      <c r="D10" s="27">
        <v>3.6417395822937628</v>
      </c>
      <c r="E10" s="18">
        <v>78.504067357122267</v>
      </c>
      <c r="F10" s="21">
        <v>1.8597843684896034</v>
      </c>
      <c r="G10" s="291">
        <v>364.68214882155337</v>
      </c>
      <c r="H10" s="18">
        <v>459.92087753751423</v>
      </c>
      <c r="I10" s="18">
        <v>518.69180095797617</v>
      </c>
      <c r="J10" s="18">
        <v>565.86018828989677</v>
      </c>
      <c r="K10" s="28">
        <v>620.87417394080978</v>
      </c>
      <c r="L10" s="28">
        <v>256.19202511925641</v>
      </c>
    </row>
    <row r="11" spans="1:12" ht="13.2" customHeight="1" x14ac:dyDescent="0.25">
      <c r="A11" s="182" t="s">
        <v>42</v>
      </c>
      <c r="B11" s="3" t="s">
        <v>117</v>
      </c>
      <c r="C11" s="291">
        <v>506.69316879798168</v>
      </c>
      <c r="D11" s="27">
        <v>3.5582095357977979</v>
      </c>
      <c r="E11" s="18">
        <v>85.390962239090044</v>
      </c>
      <c r="F11" s="21">
        <v>2.1934750483479606</v>
      </c>
      <c r="G11" s="291">
        <v>343.45650596297799</v>
      </c>
      <c r="H11" s="18">
        <v>457.82692718655983</v>
      </c>
      <c r="I11" s="18">
        <v>518.83012975420718</v>
      </c>
      <c r="J11" s="18">
        <v>566.68736937871688</v>
      </c>
      <c r="K11" s="28">
        <v>625.7930497206429</v>
      </c>
      <c r="L11" s="28">
        <v>282.33654375766491</v>
      </c>
    </row>
    <row r="12" spans="1:12" ht="13.2" customHeight="1" x14ac:dyDescent="0.25">
      <c r="A12" s="182" t="s">
        <v>37</v>
      </c>
      <c r="B12" s="3" t="s">
        <v>131</v>
      </c>
      <c r="C12" s="291">
        <v>505.57639175171596</v>
      </c>
      <c r="D12" s="27">
        <v>2.5229632399276709</v>
      </c>
      <c r="E12" s="18">
        <v>76.344938284494063</v>
      </c>
      <c r="F12" s="21">
        <v>1.7844715670711866</v>
      </c>
      <c r="G12" s="291">
        <v>370.04820982385246</v>
      </c>
      <c r="H12" s="18">
        <v>456.03896143069142</v>
      </c>
      <c r="I12" s="18">
        <v>514.95292115027291</v>
      </c>
      <c r="J12" s="18">
        <v>560.56754017677963</v>
      </c>
      <c r="K12" s="28">
        <v>615.65581718162798</v>
      </c>
      <c r="L12" s="28">
        <v>245.60760735777552</v>
      </c>
    </row>
    <row r="13" spans="1:12" ht="13.2" customHeight="1" x14ac:dyDescent="0.25">
      <c r="A13" s="182" t="s">
        <v>34</v>
      </c>
      <c r="B13" s="3" t="s">
        <v>133</v>
      </c>
      <c r="C13" s="291">
        <v>504.94410584624291</v>
      </c>
      <c r="D13" s="27">
        <v>3.8351606253727843</v>
      </c>
      <c r="E13" s="18">
        <v>83.777909492976306</v>
      </c>
      <c r="F13" s="21">
        <v>3.4815437893884944</v>
      </c>
      <c r="G13" s="291">
        <v>345.03635949814509</v>
      </c>
      <c r="H13" s="18">
        <v>456.98825052753739</v>
      </c>
      <c r="I13" s="18">
        <v>519.17861906219491</v>
      </c>
      <c r="J13" s="18">
        <v>564.94016001633361</v>
      </c>
      <c r="K13" s="28">
        <v>617.88073971558811</v>
      </c>
      <c r="L13" s="28">
        <v>272.84438021744302</v>
      </c>
    </row>
    <row r="14" spans="1:12" ht="13.2" customHeight="1" x14ac:dyDescent="0.25">
      <c r="A14" s="182" t="s">
        <v>43</v>
      </c>
      <c r="B14" s="3" t="s">
        <v>119</v>
      </c>
      <c r="C14" s="291">
        <v>504.23741590733681</v>
      </c>
      <c r="D14" s="27">
        <v>3.0430679340899442</v>
      </c>
      <c r="E14" s="18">
        <v>84.646546348199465</v>
      </c>
      <c r="F14" s="21">
        <v>1.669788176978805</v>
      </c>
      <c r="G14" s="291">
        <v>346.24449828390362</v>
      </c>
      <c r="H14" s="18">
        <v>452.24060394055385</v>
      </c>
      <c r="I14" s="18">
        <v>515.67546364227724</v>
      </c>
      <c r="J14" s="18">
        <v>565.57683066545928</v>
      </c>
      <c r="K14" s="28">
        <v>623.49025465944078</v>
      </c>
      <c r="L14" s="28">
        <v>277.24575637553716</v>
      </c>
    </row>
    <row r="15" spans="1:12" ht="13.2" customHeight="1" x14ac:dyDescent="0.25">
      <c r="A15" s="182" t="s">
        <v>63</v>
      </c>
      <c r="B15" s="3" t="s">
        <v>123</v>
      </c>
      <c r="C15" s="291">
        <v>501.83733099129751</v>
      </c>
      <c r="D15" s="27">
        <v>3.4642980489084421</v>
      </c>
      <c r="E15" s="18">
        <v>86.861796231783586</v>
      </c>
      <c r="F15" s="21">
        <v>2.7713996151974603</v>
      </c>
      <c r="G15" s="291">
        <v>343.57200409946824</v>
      </c>
      <c r="H15" s="18">
        <v>446.46632317077638</v>
      </c>
      <c r="I15" s="18">
        <v>513.86032217959678</v>
      </c>
      <c r="J15" s="18">
        <v>565.16434740646559</v>
      </c>
      <c r="K15" s="28">
        <v>626.64397835400302</v>
      </c>
      <c r="L15" s="28">
        <v>283.07197425453478</v>
      </c>
    </row>
    <row r="16" spans="1:12" ht="13.2" customHeight="1" x14ac:dyDescent="0.25">
      <c r="A16" s="182" t="s">
        <v>41</v>
      </c>
      <c r="B16" s="3" t="s">
        <v>138</v>
      </c>
      <c r="C16" s="291">
        <v>498.693177723791</v>
      </c>
      <c r="D16" s="27">
        <v>2.7251594388478528</v>
      </c>
      <c r="E16" s="18">
        <v>81.845006108068574</v>
      </c>
      <c r="F16" s="21">
        <v>1.751179402035413</v>
      </c>
      <c r="G16" s="291">
        <v>344.9928819431176</v>
      </c>
      <c r="H16" s="18">
        <v>448.3699045417622</v>
      </c>
      <c r="I16" s="18">
        <v>510.81528180880224</v>
      </c>
      <c r="J16" s="18">
        <v>557.77026251760049</v>
      </c>
      <c r="K16" s="28">
        <v>614.53744916484391</v>
      </c>
      <c r="L16" s="28">
        <v>269.54456722172631</v>
      </c>
    </row>
    <row r="17" spans="1:12" ht="13.2" customHeight="1" x14ac:dyDescent="0.25">
      <c r="A17" s="182" t="s">
        <v>27</v>
      </c>
      <c r="B17" s="3" t="s">
        <v>125</v>
      </c>
      <c r="C17" s="291">
        <v>497.6354374063568</v>
      </c>
      <c r="D17" s="27">
        <v>2.7032846486134194</v>
      </c>
      <c r="E17" s="18">
        <v>74.468896789319686</v>
      </c>
      <c r="F17" s="21">
        <v>1.5960251660631872</v>
      </c>
      <c r="G17" s="291">
        <v>361.44790491781237</v>
      </c>
      <c r="H17" s="18">
        <v>451.04201830657166</v>
      </c>
      <c r="I17" s="18">
        <v>506.32464577581442</v>
      </c>
      <c r="J17" s="18">
        <v>551.13767522166734</v>
      </c>
      <c r="K17" s="28">
        <v>606.44033622200607</v>
      </c>
      <c r="L17" s="28">
        <v>244.9924313041937</v>
      </c>
    </row>
    <row r="18" spans="1:12" ht="13.2" customHeight="1" x14ac:dyDescent="0.25">
      <c r="A18" s="182" t="s">
        <v>26</v>
      </c>
      <c r="B18" s="3" t="s">
        <v>136</v>
      </c>
      <c r="C18" s="291">
        <v>495.2037096852693</v>
      </c>
      <c r="D18" s="27">
        <v>1.9280625903211521</v>
      </c>
      <c r="E18" s="18">
        <v>81.660898793664956</v>
      </c>
      <c r="F18" s="21">
        <v>1.3424902842563806</v>
      </c>
      <c r="G18" s="291">
        <v>346.32756806727559</v>
      </c>
      <c r="H18" s="18">
        <v>444.18577368689205</v>
      </c>
      <c r="I18" s="18">
        <v>503.69230496901275</v>
      </c>
      <c r="J18" s="18">
        <v>554.22022013080255</v>
      </c>
      <c r="K18" s="28">
        <v>614.93731109303519</v>
      </c>
      <c r="L18" s="28">
        <v>268.6097430257596</v>
      </c>
    </row>
    <row r="19" spans="1:12" ht="13.2" customHeight="1" x14ac:dyDescent="0.25">
      <c r="A19" s="7" t="s">
        <v>33</v>
      </c>
      <c r="B19" s="3" t="s">
        <v>130</v>
      </c>
      <c r="C19" s="291">
        <v>493.67136922312511</v>
      </c>
      <c r="D19" s="27">
        <v>1.9816339602517401</v>
      </c>
      <c r="E19" s="18">
        <v>87.953235426964213</v>
      </c>
      <c r="F19" s="21">
        <v>1.0796694226294961</v>
      </c>
      <c r="G19" s="291">
        <v>332.6523897138004</v>
      </c>
      <c r="H19" s="18">
        <v>436.22198453801576</v>
      </c>
      <c r="I19" s="18">
        <v>505.00630275106857</v>
      </c>
      <c r="J19" s="18">
        <v>558.07605753002611</v>
      </c>
      <c r="K19" s="28">
        <v>620.77778156484624</v>
      </c>
      <c r="L19" s="28">
        <v>288.12539185104583</v>
      </c>
    </row>
    <row r="20" spans="1:12" ht="13.2" customHeight="1" x14ac:dyDescent="0.25">
      <c r="A20" s="182" t="s">
        <v>29</v>
      </c>
      <c r="B20" s="3" t="s">
        <v>134</v>
      </c>
      <c r="C20" s="291">
        <v>490.54342761301768</v>
      </c>
      <c r="D20" s="27">
        <v>2.5666740888849517</v>
      </c>
      <c r="E20" s="18">
        <v>75.020910039656243</v>
      </c>
      <c r="F20" s="21">
        <v>2.5680621823377243</v>
      </c>
      <c r="G20" s="291">
        <v>353.24800908599161</v>
      </c>
      <c r="H20" s="18">
        <v>446.43358674890243</v>
      </c>
      <c r="I20" s="18">
        <v>499.68375144858618</v>
      </c>
      <c r="J20" s="18">
        <v>543.07345399562928</v>
      </c>
      <c r="K20" s="28">
        <v>598.41755608786116</v>
      </c>
      <c r="L20" s="28">
        <v>245.16954700186955</v>
      </c>
    </row>
    <row r="21" spans="1:12" ht="13.2" customHeight="1" x14ac:dyDescent="0.25">
      <c r="A21" s="182" t="s">
        <v>28</v>
      </c>
      <c r="B21" s="3" t="s">
        <v>239</v>
      </c>
      <c r="C21" s="291">
        <v>486.60345078004627</v>
      </c>
      <c r="D21" s="27">
        <v>3.8594740274161548</v>
      </c>
      <c r="E21" s="18">
        <v>99.325671311406595</v>
      </c>
      <c r="F21" s="21">
        <v>2.4320374895349182</v>
      </c>
      <c r="G21" s="291">
        <v>307.33714516972424</v>
      </c>
      <c r="H21" s="18">
        <v>421.83933893967424</v>
      </c>
      <c r="I21" s="18">
        <v>499.18569508308502</v>
      </c>
      <c r="J21" s="18">
        <v>560.06076677487431</v>
      </c>
      <c r="K21" s="28">
        <v>629.06911262325843</v>
      </c>
      <c r="L21" s="28">
        <v>321.7319674535342</v>
      </c>
    </row>
    <row r="22" spans="1:12" ht="13.2" customHeight="1" x14ac:dyDescent="0.25">
      <c r="A22" s="182" t="s">
        <v>40</v>
      </c>
      <c r="B22" s="3" t="s">
        <v>129</v>
      </c>
      <c r="C22" s="291">
        <v>483.47823539939674</v>
      </c>
      <c r="D22" s="27">
        <v>2.2852678252000742</v>
      </c>
      <c r="E22" s="18">
        <v>81.735113890702337</v>
      </c>
      <c r="F22" s="21">
        <v>1.2591465376520767</v>
      </c>
      <c r="G22" s="291">
        <v>338.748410570548</v>
      </c>
      <c r="H22" s="18">
        <v>428.7000477284264</v>
      </c>
      <c r="I22" s="18">
        <v>490.57466253331324</v>
      </c>
      <c r="J22" s="18">
        <v>543.20889873208716</v>
      </c>
      <c r="K22" s="28">
        <v>606.30291910305698</v>
      </c>
      <c r="L22" s="28">
        <v>267.55450853250898</v>
      </c>
    </row>
    <row r="23" spans="1:12" ht="13.2" customHeight="1" x14ac:dyDescent="0.25">
      <c r="A23" s="182" t="s">
        <v>35</v>
      </c>
      <c r="B23" s="3" t="s">
        <v>240</v>
      </c>
      <c r="C23" s="291">
        <v>475.01840986078616</v>
      </c>
      <c r="D23" s="27">
        <v>2.5277784586933421</v>
      </c>
      <c r="E23" s="18">
        <v>105.00796337033493</v>
      </c>
      <c r="F23" s="21">
        <v>1.8257149049311423</v>
      </c>
      <c r="G23" s="291">
        <v>282.7157095134254</v>
      </c>
      <c r="H23" s="18">
        <v>405.22708212220897</v>
      </c>
      <c r="I23" s="18">
        <v>488.01680489271973</v>
      </c>
      <c r="J23" s="18">
        <v>554.32481549880026</v>
      </c>
      <c r="K23" s="28">
        <v>625.30716120101238</v>
      </c>
      <c r="L23" s="28">
        <v>342.59145168758698</v>
      </c>
    </row>
    <row r="24" spans="1:12" ht="13.2" customHeight="1" x14ac:dyDescent="0.25">
      <c r="A24" s="183" t="s">
        <v>30</v>
      </c>
      <c r="B24" s="3" t="s">
        <v>237</v>
      </c>
      <c r="C24" s="291">
        <v>460.42214279997341</v>
      </c>
      <c r="D24" s="27">
        <v>2.5810837506485558</v>
      </c>
      <c r="E24" s="18">
        <v>101.13950758762591</v>
      </c>
      <c r="F24" s="21">
        <v>1.8592410350274791</v>
      </c>
      <c r="G24" s="291">
        <v>286.10402738751264</v>
      </c>
      <c r="H24" s="18">
        <v>391.23941671425541</v>
      </c>
      <c r="I24" s="18">
        <v>467.24133551107616</v>
      </c>
      <c r="J24" s="18">
        <v>534.57979476237892</v>
      </c>
      <c r="K24" s="28">
        <v>614.01222053063009</v>
      </c>
      <c r="L24" s="28">
        <v>327.90819314311744</v>
      </c>
    </row>
    <row r="25" spans="1:12" ht="13.2" customHeight="1" x14ac:dyDescent="0.25">
      <c r="A25" s="182" t="s">
        <v>25</v>
      </c>
      <c r="B25" s="3" t="s">
        <v>139</v>
      </c>
      <c r="C25" s="291">
        <v>459.90813167798353</v>
      </c>
      <c r="D25" s="27">
        <v>3.3482006966654745</v>
      </c>
      <c r="E25" s="18">
        <v>90.924430834667419</v>
      </c>
      <c r="F25" s="21">
        <v>1.7228118781214647</v>
      </c>
      <c r="G25" s="291">
        <v>299.3885904348158</v>
      </c>
      <c r="H25" s="18">
        <v>399.89007504690824</v>
      </c>
      <c r="I25" s="18">
        <v>468.33433120823975</v>
      </c>
      <c r="J25" s="18">
        <v>525.87149040161717</v>
      </c>
      <c r="K25" s="28">
        <v>594.49000232752439</v>
      </c>
      <c r="L25" s="28">
        <v>295.1014118927086</v>
      </c>
    </row>
    <row r="26" spans="1:12" ht="13.2" customHeight="1" x14ac:dyDescent="0.25">
      <c r="A26" s="184" t="s">
        <v>342</v>
      </c>
      <c r="B26" s="15" t="s">
        <v>341</v>
      </c>
      <c r="C26" s="292">
        <v>417.592411811479</v>
      </c>
      <c r="D26" s="29">
        <v>5.3007970714099919</v>
      </c>
      <c r="E26" s="129">
        <v>103.38402458641301</v>
      </c>
      <c r="F26" s="26">
        <v>2.7880259933079814</v>
      </c>
      <c r="G26" s="292">
        <v>239.4412872294246</v>
      </c>
      <c r="H26" s="129">
        <v>345.28163793903116</v>
      </c>
      <c r="I26" s="129">
        <v>423.86025829798501</v>
      </c>
      <c r="J26" s="129">
        <v>495.04308841389383</v>
      </c>
      <c r="K26" s="30">
        <v>573.15626339407538</v>
      </c>
      <c r="L26" s="30">
        <v>333.71497616465081</v>
      </c>
    </row>
    <row r="27" spans="1:12" ht="13.2" customHeight="1" x14ac:dyDescent="0.25">
      <c r="A27" s="17" t="s">
        <v>313</v>
      </c>
      <c r="B27" s="185" t="s">
        <v>295</v>
      </c>
      <c r="C27" s="129">
        <v>493.06859582833704</v>
      </c>
      <c r="D27" s="26">
        <v>0.69013436718100241</v>
      </c>
      <c r="E27" s="129">
        <v>85.033021549269819</v>
      </c>
      <c r="F27" s="26">
        <v>0.46669587407605839</v>
      </c>
      <c r="G27" s="292">
        <v>337.74802355162433</v>
      </c>
      <c r="H27" s="129">
        <v>439.39077886413725</v>
      </c>
      <c r="I27" s="129">
        <v>503.22088104203777</v>
      </c>
      <c r="J27" s="129">
        <v>554.70247631862969</v>
      </c>
      <c r="K27" s="30">
        <v>615.60349492282671</v>
      </c>
      <c r="L27" s="30">
        <v>277.85547137120238</v>
      </c>
    </row>
    <row r="28" spans="1:12" ht="13.2" customHeight="1" x14ac:dyDescent="0.25">
      <c r="B28" s="186"/>
    </row>
    <row r="29" spans="1:12" ht="13.2" customHeight="1" x14ac:dyDescent="0.25">
      <c r="A29" s="514" t="s">
        <v>423</v>
      </c>
      <c r="B29" s="514"/>
      <c r="C29" s="514"/>
      <c r="D29" s="514"/>
      <c r="E29" s="514"/>
      <c r="F29" s="514"/>
    </row>
  </sheetData>
  <sortState xmlns:xlrd2="http://schemas.microsoft.com/office/spreadsheetml/2017/richdata2" ref="A6:L26">
    <sortCondition descending="1" ref="C6:C26"/>
  </sortState>
  <mergeCells count="6">
    <mergeCell ref="A29:F29"/>
    <mergeCell ref="C4:D4"/>
    <mergeCell ref="E4:F4"/>
    <mergeCell ref="G4:K4"/>
    <mergeCell ref="L4:L5"/>
    <mergeCell ref="A4:B5"/>
  </mergeCell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1ED1A-A73C-4C63-9848-7B4A91FCAE63}">
  <dimension ref="A1:M14"/>
  <sheetViews>
    <sheetView zoomScaleNormal="100" workbookViewId="0"/>
  </sheetViews>
  <sheetFormatPr baseColWidth="10" defaultColWidth="11.44140625" defaultRowHeight="13.2" customHeight="1" x14ac:dyDescent="0.25"/>
  <cols>
    <col min="1" max="13" width="15.6640625" style="3" customWidth="1"/>
    <col min="14" max="16384" width="11.44140625" style="3"/>
  </cols>
  <sheetData>
    <row r="1" spans="1:13" ht="13.2" customHeight="1" x14ac:dyDescent="0.25">
      <c r="A1" s="1" t="s">
        <v>269</v>
      </c>
    </row>
    <row r="2" spans="1:13" ht="13.2" customHeight="1" x14ac:dyDescent="0.25">
      <c r="A2" s="3" t="s">
        <v>340</v>
      </c>
    </row>
    <row r="4" spans="1:13" ht="13.2" customHeight="1" x14ac:dyDescent="0.25">
      <c r="A4" s="459"/>
      <c r="B4" s="453" t="s">
        <v>115</v>
      </c>
      <c r="C4" s="515" t="s">
        <v>157</v>
      </c>
      <c r="D4" s="437" t="s">
        <v>116</v>
      </c>
      <c r="E4" s="437"/>
      <c r="F4" s="437"/>
      <c r="G4" s="437"/>
      <c r="H4" s="437"/>
      <c r="I4" s="437"/>
      <c r="J4" s="437"/>
      <c r="K4" s="437"/>
      <c r="L4" s="437"/>
      <c r="M4" s="438"/>
    </row>
    <row r="5" spans="1:13" ht="13.2" customHeight="1" x14ac:dyDescent="0.25">
      <c r="A5" s="460"/>
      <c r="B5" s="457"/>
      <c r="C5" s="516"/>
      <c r="D5" s="218" t="s">
        <v>109</v>
      </c>
      <c r="E5" s="219" t="s">
        <v>343</v>
      </c>
      <c r="F5" s="104" t="s">
        <v>110</v>
      </c>
      <c r="G5" s="219" t="s">
        <v>344</v>
      </c>
      <c r="H5" s="104" t="s">
        <v>111</v>
      </c>
      <c r="I5" s="219" t="s">
        <v>345</v>
      </c>
      <c r="J5" s="104" t="s">
        <v>112</v>
      </c>
      <c r="K5" s="219" t="s">
        <v>346</v>
      </c>
      <c r="L5" s="104" t="s">
        <v>113</v>
      </c>
      <c r="M5" s="219" t="s">
        <v>347</v>
      </c>
    </row>
    <row r="6" spans="1:13" ht="13.2" customHeight="1" x14ac:dyDescent="0.25">
      <c r="A6" s="14" t="s">
        <v>37</v>
      </c>
      <c r="B6" s="18">
        <v>505.57639175171596</v>
      </c>
      <c r="C6" s="27">
        <v>2.5229632399276709</v>
      </c>
      <c r="D6" s="18">
        <v>370.04820982385246</v>
      </c>
      <c r="E6" s="27">
        <v>7.3600933942148776</v>
      </c>
      <c r="F6" s="18">
        <v>456.03896143069142</v>
      </c>
      <c r="G6" s="27">
        <v>5.0316185566679534</v>
      </c>
      <c r="H6" s="18">
        <v>514.95292115027291</v>
      </c>
      <c r="I6" s="27">
        <v>2.8538065774908139</v>
      </c>
      <c r="J6" s="18">
        <v>560.56754017677963</v>
      </c>
      <c r="K6" s="27">
        <v>1.9834554368585164</v>
      </c>
      <c r="L6" s="18">
        <v>615.65581718162798</v>
      </c>
      <c r="M6" s="27">
        <v>2.8043822982084268</v>
      </c>
    </row>
    <row r="7" spans="1:13" ht="13.2" customHeight="1" x14ac:dyDescent="0.25">
      <c r="A7" s="14" t="s">
        <v>87</v>
      </c>
      <c r="B7" s="18">
        <v>512.93675441001767</v>
      </c>
      <c r="C7" s="27">
        <v>2.8317399791251066</v>
      </c>
      <c r="D7" s="18">
        <v>381.60755494498937</v>
      </c>
      <c r="E7" s="27">
        <v>8.5271519669041567</v>
      </c>
      <c r="F7" s="18">
        <v>465.13353866899445</v>
      </c>
      <c r="G7" s="27">
        <v>4.0639737603860935</v>
      </c>
      <c r="H7" s="18">
        <v>521.78690092768261</v>
      </c>
      <c r="I7" s="27">
        <v>3.8484596554489463</v>
      </c>
      <c r="J7" s="18">
        <v>565.83736588418856</v>
      </c>
      <c r="K7" s="27">
        <v>3.2615589707100718</v>
      </c>
      <c r="L7" s="18">
        <v>619.83357410789745</v>
      </c>
      <c r="M7" s="27">
        <v>3.5368812312758919</v>
      </c>
    </row>
    <row r="8" spans="1:13" ht="13.2" customHeight="1" x14ac:dyDescent="0.25">
      <c r="A8" s="19" t="s">
        <v>101</v>
      </c>
      <c r="B8" s="129">
        <v>497.61312864837527</v>
      </c>
      <c r="C8" s="29">
        <v>3.1702748695973657</v>
      </c>
      <c r="D8" s="129">
        <v>360.19141785458896</v>
      </c>
      <c r="E8" s="29">
        <v>11.262629787521391</v>
      </c>
      <c r="F8" s="129">
        <v>445.68262050082637</v>
      </c>
      <c r="G8" s="29">
        <v>3.8901829699409225</v>
      </c>
      <c r="H8" s="129">
        <v>507.55468557317124</v>
      </c>
      <c r="I8" s="29">
        <v>4.5638358763408275</v>
      </c>
      <c r="J8" s="129">
        <v>553.46576096924287</v>
      </c>
      <c r="K8" s="29">
        <v>2.8407709710130633</v>
      </c>
      <c r="L8" s="129">
        <v>609.876137882379</v>
      </c>
      <c r="M8" s="29">
        <v>5.093965787569176</v>
      </c>
    </row>
    <row r="9" spans="1:13" ht="13.2" customHeight="1" x14ac:dyDescent="0.25">
      <c r="B9" s="12"/>
    </row>
    <row r="10" spans="1:13" ht="13.2" customHeight="1" x14ac:dyDescent="0.25">
      <c r="A10" s="459"/>
      <c r="B10" s="473" t="s">
        <v>348</v>
      </c>
      <c r="C10" s="474"/>
      <c r="D10" s="473" t="s">
        <v>349</v>
      </c>
      <c r="E10" s="474"/>
      <c r="F10" s="473" t="s">
        <v>350</v>
      </c>
      <c r="G10" s="474"/>
      <c r="H10" s="473" t="s">
        <v>351</v>
      </c>
      <c r="I10" s="474"/>
      <c r="J10" s="473" t="s">
        <v>352</v>
      </c>
      <c r="K10" s="474"/>
    </row>
    <row r="11" spans="1:13" ht="39.6" customHeight="1" x14ac:dyDescent="0.25">
      <c r="A11" s="460"/>
      <c r="B11" s="354" t="s">
        <v>247</v>
      </c>
      <c r="C11" s="345" t="s">
        <v>353</v>
      </c>
      <c r="D11" s="354" t="s">
        <v>247</v>
      </c>
      <c r="E11" s="345" t="s">
        <v>353</v>
      </c>
      <c r="F11" s="354" t="s">
        <v>247</v>
      </c>
      <c r="G11" s="345" t="s">
        <v>353</v>
      </c>
      <c r="H11" s="354" t="s">
        <v>247</v>
      </c>
      <c r="I11" s="345" t="s">
        <v>353</v>
      </c>
      <c r="J11" s="354" t="s">
        <v>247</v>
      </c>
      <c r="K11" s="345" t="s">
        <v>353</v>
      </c>
    </row>
    <row r="12" spans="1:13" ht="13.2" customHeight="1" x14ac:dyDescent="0.25">
      <c r="A12" s="14" t="s">
        <v>37</v>
      </c>
      <c r="B12" s="105">
        <v>0.10856273340144076</v>
      </c>
      <c r="C12" s="27">
        <v>0.91404472317596552</v>
      </c>
      <c r="D12" s="105">
        <v>0.27873224560714766</v>
      </c>
      <c r="E12" s="27">
        <v>1.1740365719696493</v>
      </c>
      <c r="F12" s="105">
        <v>0.43842782237283601</v>
      </c>
      <c r="G12" s="27">
        <v>1.2395159675346576</v>
      </c>
      <c r="H12" s="105">
        <v>0.16849149427076082</v>
      </c>
      <c r="I12" s="27">
        <v>0.83173823514522094</v>
      </c>
      <c r="J12" s="105">
        <v>5.7857043478147128E-3</v>
      </c>
      <c r="K12" s="27">
        <v>0.1644000881627728</v>
      </c>
    </row>
    <row r="13" spans="1:13" ht="13.2" customHeight="1" x14ac:dyDescent="0.25">
      <c r="A13" s="14" t="s">
        <v>87</v>
      </c>
      <c r="B13" s="105">
        <v>8.4961198335850502E-2</v>
      </c>
      <c r="C13" s="27">
        <v>0.97321916596392744</v>
      </c>
      <c r="D13" s="105">
        <v>0.26982473409789642</v>
      </c>
      <c r="E13" s="27">
        <v>1.5906565339981422</v>
      </c>
      <c r="F13" s="105">
        <v>0.447447788216988</v>
      </c>
      <c r="G13" s="27">
        <v>1.7097198986615334</v>
      </c>
      <c r="H13" s="105">
        <v>0.19058998060140378</v>
      </c>
      <c r="I13" s="27">
        <v>1.1589884753068449</v>
      </c>
      <c r="J13" s="105">
        <v>7.1762987478613391E-3</v>
      </c>
      <c r="K13" s="27">
        <v>0.2349435326387472</v>
      </c>
    </row>
    <row r="14" spans="1:13" ht="13.2" customHeight="1" x14ac:dyDescent="0.25">
      <c r="A14" s="19" t="s">
        <v>101</v>
      </c>
      <c r="B14" s="106">
        <v>0.13227131179125226</v>
      </c>
      <c r="C14" s="29">
        <v>1.3387236022850588</v>
      </c>
      <c r="D14" s="106">
        <v>0.29201734359239179</v>
      </c>
      <c r="E14" s="29">
        <v>1.4356105816336024</v>
      </c>
      <c r="F14" s="106">
        <v>0.42885746696619814</v>
      </c>
      <c r="G14" s="29">
        <v>1.8318257690889188</v>
      </c>
      <c r="H14" s="106">
        <v>0.1426067632209233</v>
      </c>
      <c r="I14" s="29">
        <v>1.1700795579305709</v>
      </c>
      <c r="J14" s="106">
        <v>4.2471144292345877E-3</v>
      </c>
      <c r="K14" s="29">
        <v>0.19298806715632777</v>
      </c>
    </row>
  </sheetData>
  <mergeCells count="10">
    <mergeCell ref="A4:A5"/>
    <mergeCell ref="A10:A11"/>
    <mergeCell ref="D4:M4"/>
    <mergeCell ref="B10:C10"/>
    <mergeCell ref="D10:E10"/>
    <mergeCell ref="F10:G10"/>
    <mergeCell ref="H10:I10"/>
    <mergeCell ref="J10:K10"/>
    <mergeCell ref="B4:B5"/>
    <mergeCell ref="C4:C5"/>
  </mergeCells>
  <pageMargins left="0.7" right="0.7" top="0.78740157499999996" bottom="0.78740157499999996"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5B90-57AD-4E1A-BB74-9694F569C994}">
  <dimension ref="A1:N50"/>
  <sheetViews>
    <sheetView zoomScaleNormal="100" workbookViewId="0"/>
  </sheetViews>
  <sheetFormatPr baseColWidth="10" defaultColWidth="14.6640625" defaultRowHeight="13.2" customHeight="1" x14ac:dyDescent="0.25"/>
  <cols>
    <col min="1" max="1" width="22.33203125" style="3" customWidth="1"/>
    <col min="2" max="2" width="9.6640625" style="3" customWidth="1"/>
    <col min="3" max="14" width="15.6640625" style="3" customWidth="1"/>
    <col min="15" max="15" width="12.6640625" style="3" customWidth="1"/>
    <col min="16" max="16" width="16.6640625" style="3" customWidth="1"/>
    <col min="17" max="17" width="26.6640625" style="3" customWidth="1"/>
    <col min="18" max="19" width="12.6640625" style="3" customWidth="1"/>
    <col min="20" max="16384" width="14.6640625" style="3"/>
  </cols>
  <sheetData>
    <row r="1" spans="1:14" ht="13.2" customHeight="1" x14ac:dyDescent="0.25">
      <c r="A1" s="1" t="s">
        <v>270</v>
      </c>
    </row>
    <row r="2" spans="1:14" ht="13.2" customHeight="1" x14ac:dyDescent="0.25">
      <c r="A2" s="22" t="s">
        <v>271</v>
      </c>
    </row>
    <row r="4" spans="1:14" ht="13.2" customHeight="1" x14ac:dyDescent="0.25">
      <c r="A4" s="453"/>
      <c r="B4" s="454"/>
      <c r="C4" s="519" t="s">
        <v>83</v>
      </c>
      <c r="D4" s="520"/>
      <c r="E4" s="521" t="s">
        <v>116</v>
      </c>
      <c r="F4" s="521"/>
      <c r="G4" s="521"/>
      <c r="H4" s="521"/>
      <c r="I4" s="521"/>
      <c r="J4" s="510" t="s">
        <v>216</v>
      </c>
      <c r="K4" s="523" t="s">
        <v>355</v>
      </c>
      <c r="L4" s="515" t="s">
        <v>102</v>
      </c>
      <c r="M4" s="517" t="s">
        <v>356</v>
      </c>
      <c r="N4" s="515" t="s">
        <v>357</v>
      </c>
    </row>
    <row r="5" spans="1:14" ht="26.4" customHeight="1" x14ac:dyDescent="0.25">
      <c r="A5" s="457"/>
      <c r="B5" s="458"/>
      <c r="C5" s="172" t="s">
        <v>115</v>
      </c>
      <c r="D5" s="173" t="s">
        <v>102</v>
      </c>
      <c r="E5" s="344" t="s">
        <v>109</v>
      </c>
      <c r="F5" s="344" t="s">
        <v>110</v>
      </c>
      <c r="G5" s="344" t="s">
        <v>111</v>
      </c>
      <c r="H5" s="344" t="s">
        <v>112</v>
      </c>
      <c r="I5" s="345" t="s">
        <v>113</v>
      </c>
      <c r="J5" s="522"/>
      <c r="K5" s="524" t="s">
        <v>355</v>
      </c>
      <c r="L5" s="516"/>
      <c r="M5" s="518"/>
      <c r="N5" s="516"/>
    </row>
    <row r="6" spans="1:14" ht="13.2" customHeight="1" x14ac:dyDescent="0.25">
      <c r="A6" s="7" t="s">
        <v>176</v>
      </c>
      <c r="B6" s="3" t="s">
        <v>358</v>
      </c>
      <c r="C6" s="37">
        <v>498.05093977660744</v>
      </c>
      <c r="D6" s="179">
        <v>2.0135909245372074</v>
      </c>
      <c r="E6" s="134">
        <v>310.09440000000001</v>
      </c>
      <c r="F6" s="134">
        <v>422.38459999999998</v>
      </c>
      <c r="G6" s="38">
        <v>502.1866</v>
      </c>
      <c r="H6" s="38">
        <v>576.25249999999994</v>
      </c>
      <c r="I6" s="38">
        <v>674.04660000000001</v>
      </c>
      <c r="J6" s="116">
        <v>363.9522</v>
      </c>
      <c r="K6" s="38">
        <v>502.6317244</v>
      </c>
      <c r="L6" s="179">
        <v>1.6343430779999999</v>
      </c>
      <c r="M6" s="317">
        <v>-4.5807846000000154</v>
      </c>
      <c r="N6" s="179">
        <v>2.9810276264819935</v>
      </c>
    </row>
    <row r="7" spans="1:14" ht="13.2" customHeight="1" x14ac:dyDescent="0.25">
      <c r="A7" s="7" t="s">
        <v>19</v>
      </c>
      <c r="B7" s="3" t="s">
        <v>124</v>
      </c>
      <c r="C7" s="37">
        <v>478.85266827827115</v>
      </c>
      <c r="D7" s="179">
        <v>2.5235962697813168</v>
      </c>
      <c r="E7" s="134">
        <v>297.99069999999995</v>
      </c>
      <c r="F7" s="134">
        <v>406.60760000000005</v>
      </c>
      <c r="G7" s="38">
        <v>484.27600000000001</v>
      </c>
      <c r="H7" s="38">
        <v>554.59559999999999</v>
      </c>
      <c r="I7" s="38">
        <v>642.68250000000012</v>
      </c>
      <c r="J7" s="116">
        <v>344.69180000000017</v>
      </c>
      <c r="K7" s="38">
        <v>492.86443860000003</v>
      </c>
      <c r="L7" s="179">
        <v>2.3219733229999999</v>
      </c>
      <c r="M7" s="317">
        <v>-14.011770300000023</v>
      </c>
      <c r="N7" s="179">
        <v>3.731085397934705</v>
      </c>
    </row>
    <row r="8" spans="1:14" ht="13.2" customHeight="1" x14ac:dyDescent="0.25">
      <c r="A8" s="7" t="s">
        <v>20</v>
      </c>
      <c r="B8" s="3" t="s">
        <v>238</v>
      </c>
      <c r="C8" s="37">
        <v>404.30373969630284</v>
      </c>
      <c r="D8" s="179">
        <v>3.3957520594469317</v>
      </c>
      <c r="E8" s="134">
        <v>236.66030000000001</v>
      </c>
      <c r="F8" s="134">
        <v>325.87020000000001</v>
      </c>
      <c r="G8" s="38">
        <v>398.96500000000003</v>
      </c>
      <c r="H8" s="38">
        <v>478.69949999999989</v>
      </c>
      <c r="I8" s="38">
        <v>588.87040000000002</v>
      </c>
      <c r="J8" s="116">
        <v>352.21010000000001</v>
      </c>
      <c r="K8" s="38">
        <v>419.84400599999998</v>
      </c>
      <c r="L8" s="179">
        <v>3.9125771220000001</v>
      </c>
      <c r="M8" s="317">
        <v>-15.540266299999985</v>
      </c>
      <c r="N8" s="179">
        <v>5.3851918983264229</v>
      </c>
    </row>
    <row r="9" spans="1:14" ht="13.2" customHeight="1" x14ac:dyDescent="0.25">
      <c r="A9" s="7" t="s">
        <v>177</v>
      </c>
      <c r="B9" s="3" t="s">
        <v>164</v>
      </c>
      <c r="C9" s="37">
        <v>447.97895739670338</v>
      </c>
      <c r="D9" s="179">
        <v>2.632560063998346</v>
      </c>
      <c r="E9" s="134">
        <v>296.01560000000001</v>
      </c>
      <c r="F9" s="134">
        <v>384.40929999999997</v>
      </c>
      <c r="G9" s="38">
        <v>448.35239999999993</v>
      </c>
      <c r="H9" s="38">
        <v>513.47840000000008</v>
      </c>
      <c r="I9" s="38">
        <v>599.33580000000006</v>
      </c>
      <c r="J9" s="116">
        <v>303.32020000000006</v>
      </c>
      <c r="K9" s="38">
        <v>452.27255409999998</v>
      </c>
      <c r="L9" s="179">
        <v>2.643766222</v>
      </c>
      <c r="M9" s="317">
        <v>-4.2935966999999664</v>
      </c>
      <c r="N9" s="179">
        <v>4.0100838304399371</v>
      </c>
    </row>
    <row r="10" spans="1:14" ht="13.2" customHeight="1" x14ac:dyDescent="0.25">
      <c r="A10" s="7" t="s">
        <v>369</v>
      </c>
      <c r="B10" s="3" t="s">
        <v>360</v>
      </c>
      <c r="C10" s="37">
        <v>415.23308032564427</v>
      </c>
      <c r="D10" s="179">
        <v>2.6597469460535197</v>
      </c>
      <c r="E10" s="134">
        <v>276.5521</v>
      </c>
      <c r="F10" s="134">
        <v>354.32100000000003</v>
      </c>
      <c r="G10" s="38">
        <v>414.0729</v>
      </c>
      <c r="H10" s="38">
        <v>474.28439999999989</v>
      </c>
      <c r="I10" s="38">
        <v>558.10559999999998</v>
      </c>
      <c r="J10" s="116">
        <v>281.55349999999999</v>
      </c>
      <c r="K10" s="38">
        <v>426.49822499999999</v>
      </c>
      <c r="L10" s="179">
        <v>3.4203070200000001</v>
      </c>
      <c r="M10" s="317">
        <v>-11.265144700000008</v>
      </c>
      <c r="N10" s="179">
        <v>4.5753310183873701</v>
      </c>
    </row>
    <row r="11" spans="1:14" ht="13.2" customHeight="1" x14ac:dyDescent="0.25">
      <c r="A11" s="7" t="s">
        <v>22</v>
      </c>
      <c r="B11" s="3" t="s">
        <v>361</v>
      </c>
      <c r="C11" s="37">
        <v>488.80099070123572</v>
      </c>
      <c r="D11" s="179">
        <v>2.5782748562012179</v>
      </c>
      <c r="E11" s="134">
        <v>332.49020000000002</v>
      </c>
      <c r="F11" s="134">
        <v>426.87720000000007</v>
      </c>
      <c r="G11" s="38">
        <v>491.42929999999996</v>
      </c>
      <c r="H11" s="38">
        <v>554.04219999999998</v>
      </c>
      <c r="I11" s="38">
        <v>634.1090999999999</v>
      </c>
      <c r="J11" s="116">
        <v>301.61889999999988</v>
      </c>
      <c r="K11" s="38">
        <v>501.1299338</v>
      </c>
      <c r="L11" s="179">
        <v>1.7954575450000001</v>
      </c>
      <c r="M11" s="317">
        <v>-12.328943100000004</v>
      </c>
      <c r="N11" s="179">
        <v>3.4687272923911516</v>
      </c>
    </row>
    <row r="12" spans="1:14" ht="13.2" customHeight="1" x14ac:dyDescent="0.25">
      <c r="A12" s="7" t="s">
        <v>63</v>
      </c>
      <c r="B12" s="3" t="s">
        <v>123</v>
      </c>
      <c r="C12" s="37">
        <v>479.79402475457391</v>
      </c>
      <c r="D12" s="179">
        <v>3.6091037315172452</v>
      </c>
      <c r="E12" s="134">
        <v>301.11690000000004</v>
      </c>
      <c r="F12" s="134">
        <v>405.89350000000002</v>
      </c>
      <c r="G12" s="38">
        <v>482.18960000000004</v>
      </c>
      <c r="H12" s="38">
        <v>555.75510000000008</v>
      </c>
      <c r="I12" s="38">
        <v>649.64800000000002</v>
      </c>
      <c r="J12" s="116">
        <v>348.53109999999998</v>
      </c>
      <c r="K12" s="38">
        <v>498.27925640000001</v>
      </c>
      <c r="L12" s="179">
        <v>3.0254079119999999</v>
      </c>
      <c r="M12" s="317">
        <v>-18.48523160000002</v>
      </c>
      <c r="N12" s="179">
        <v>4.9335203234940188</v>
      </c>
    </row>
    <row r="13" spans="1:14" ht="13.2" customHeight="1" x14ac:dyDescent="0.25">
      <c r="A13" s="7" t="s">
        <v>23</v>
      </c>
      <c r="B13" s="3" t="s">
        <v>118</v>
      </c>
      <c r="C13" s="37">
        <v>511.03033164392792</v>
      </c>
      <c r="D13" s="179">
        <v>2.3606176888478179</v>
      </c>
      <c r="E13" s="134">
        <v>352.58419999999995</v>
      </c>
      <c r="F13" s="134">
        <v>449.09050000000008</v>
      </c>
      <c r="G13" s="38">
        <v>514.05509999999992</v>
      </c>
      <c r="H13" s="38">
        <v>576.16070000000002</v>
      </c>
      <c r="I13" s="38">
        <v>657.66700000000014</v>
      </c>
      <c r="J13" s="116">
        <v>305.08280000000019</v>
      </c>
      <c r="K13" s="38">
        <v>523.01701839999998</v>
      </c>
      <c r="L13" s="179">
        <v>1.842242213</v>
      </c>
      <c r="M13" s="317">
        <v>-11.986686799999973</v>
      </c>
      <c r="N13" s="179">
        <v>3.3357566225638884</v>
      </c>
    </row>
    <row r="14" spans="1:14" ht="13.2" customHeight="1" x14ac:dyDescent="0.25">
      <c r="A14" s="7" t="s">
        <v>42</v>
      </c>
      <c r="B14" s="3" t="s">
        <v>117</v>
      </c>
      <c r="C14" s="37">
        <v>490.21768481357822</v>
      </c>
      <c r="D14" s="179">
        <v>2.2554211821181469</v>
      </c>
      <c r="E14" s="134">
        <v>306.36619999999999</v>
      </c>
      <c r="F14" s="134">
        <v>420.97039999999998</v>
      </c>
      <c r="G14" s="38">
        <v>496.90989999999999</v>
      </c>
      <c r="H14" s="38">
        <v>564.87810000000013</v>
      </c>
      <c r="I14" s="38">
        <v>649.98529999999994</v>
      </c>
      <c r="J14" s="116">
        <v>343.61909999999995</v>
      </c>
      <c r="K14" s="38">
        <v>520.07874830000003</v>
      </c>
      <c r="L14" s="179">
        <v>2.3071019939999999</v>
      </c>
      <c r="M14" s="317">
        <v>-29.861063500000057</v>
      </c>
      <c r="N14" s="179">
        <v>3.5454963430996584</v>
      </c>
    </row>
    <row r="15" spans="1:14" ht="13.2" customHeight="1" x14ac:dyDescent="0.25">
      <c r="A15" s="7" t="s">
        <v>27</v>
      </c>
      <c r="B15" s="3" t="s">
        <v>125</v>
      </c>
      <c r="C15" s="37">
        <v>473.85215803119797</v>
      </c>
      <c r="D15" s="179">
        <v>3.0745354066796939</v>
      </c>
      <c r="E15" s="134">
        <v>292.14169999999996</v>
      </c>
      <c r="F15" s="134">
        <v>400.07669999999996</v>
      </c>
      <c r="G15" s="38">
        <v>478.76929999999993</v>
      </c>
      <c r="H15" s="38">
        <v>549.43849999999998</v>
      </c>
      <c r="I15" s="38">
        <v>641.39729999999997</v>
      </c>
      <c r="J15" s="116">
        <v>349.25560000000002</v>
      </c>
      <c r="K15" s="38">
        <v>492.60648129999998</v>
      </c>
      <c r="L15" s="179">
        <v>2.3209785699999999</v>
      </c>
      <c r="M15" s="317">
        <v>-18.75432330000001</v>
      </c>
      <c r="N15" s="179">
        <v>4.1231795366313966</v>
      </c>
    </row>
    <row r="16" spans="1:14" ht="13.2" customHeight="1" x14ac:dyDescent="0.25">
      <c r="A16" s="7" t="s">
        <v>25</v>
      </c>
      <c r="B16" s="3" t="s">
        <v>139</v>
      </c>
      <c r="C16" s="37">
        <v>438.44062522535012</v>
      </c>
      <c r="D16" s="179">
        <v>2.8336252992080277</v>
      </c>
      <c r="E16" s="134">
        <v>283.1003</v>
      </c>
      <c r="F16" s="134">
        <v>372.17790000000002</v>
      </c>
      <c r="G16" s="134">
        <v>438.69439999999997</v>
      </c>
      <c r="H16" s="38">
        <v>505.32270000000005</v>
      </c>
      <c r="I16" s="38">
        <v>591.74680000000001</v>
      </c>
      <c r="J16" s="116">
        <v>308.6465</v>
      </c>
      <c r="K16" s="38">
        <v>457.4143947</v>
      </c>
      <c r="L16" s="179">
        <v>3.6209996580000001</v>
      </c>
      <c r="M16" s="317">
        <v>-18.973769500000003</v>
      </c>
      <c r="N16" s="179">
        <v>4.8272114992373139</v>
      </c>
    </row>
    <row r="17" spans="1:14" ht="13.2" customHeight="1" x14ac:dyDescent="0.25">
      <c r="A17" s="7" t="s">
        <v>368</v>
      </c>
      <c r="B17" s="3" t="s">
        <v>362</v>
      </c>
      <c r="C17" s="37">
        <v>494.4046260085903</v>
      </c>
      <c r="D17" s="179">
        <v>2.3712521203372052</v>
      </c>
      <c r="E17" s="134">
        <v>317.9855</v>
      </c>
      <c r="F17" s="134">
        <v>424.96620000000001</v>
      </c>
      <c r="G17" s="38">
        <v>496.41109999999998</v>
      </c>
      <c r="H17" s="38">
        <v>566.8549999999999</v>
      </c>
      <c r="I17" s="38">
        <v>661.3682</v>
      </c>
      <c r="J17" s="116">
        <v>343.3827</v>
      </c>
      <c r="K17" s="38">
        <v>503.92810919999999</v>
      </c>
      <c r="L17" s="179">
        <v>2.5825911709999998</v>
      </c>
      <c r="M17" s="317">
        <v>-9.5234831999999869</v>
      </c>
      <c r="N17" s="179">
        <v>3.8017777122198564</v>
      </c>
    </row>
    <row r="18" spans="1:14" ht="13.2" customHeight="1" x14ac:dyDescent="0.25">
      <c r="A18" s="7" t="s">
        <v>24</v>
      </c>
      <c r="B18" s="3" t="s">
        <v>363</v>
      </c>
      <c r="C18" s="37">
        <v>516.00997530826248</v>
      </c>
      <c r="D18" s="179">
        <v>2.3325795277028405</v>
      </c>
      <c r="E18" s="134">
        <v>363.37330000000003</v>
      </c>
      <c r="F18" s="134">
        <v>458.11419999999998</v>
      </c>
      <c r="G18" s="38">
        <v>520.50900000000001</v>
      </c>
      <c r="H18" s="38">
        <v>577.82359999999994</v>
      </c>
      <c r="I18" s="38">
        <v>653.46889999999996</v>
      </c>
      <c r="J18" s="116">
        <v>290.09559999999993</v>
      </c>
      <c r="K18" s="38">
        <v>518.07845910000003</v>
      </c>
      <c r="L18" s="179">
        <v>2.2444777999999999</v>
      </c>
      <c r="M18" s="317">
        <v>-2.0684838000000809</v>
      </c>
      <c r="N18" s="179">
        <v>3.5552085521298946</v>
      </c>
    </row>
    <row r="19" spans="1:14" ht="13.2" customHeight="1" x14ac:dyDescent="0.25">
      <c r="A19" s="7" t="s">
        <v>44</v>
      </c>
      <c r="B19" s="3" t="s">
        <v>166</v>
      </c>
      <c r="C19" s="37">
        <v>435.8980280497866</v>
      </c>
      <c r="D19" s="179">
        <v>2.0649590684718815</v>
      </c>
      <c r="E19" s="134">
        <v>266.20150000000001</v>
      </c>
      <c r="F19" s="134">
        <v>361.92060000000004</v>
      </c>
      <c r="G19" s="38">
        <v>437.23660000000001</v>
      </c>
      <c r="H19" s="38">
        <v>510.66230000000007</v>
      </c>
      <c r="I19" s="38">
        <v>601.49160000000006</v>
      </c>
      <c r="J19" s="116">
        <v>335.29010000000005</v>
      </c>
      <c r="K19" s="38">
        <v>473.9743168</v>
      </c>
      <c r="L19" s="179">
        <v>1.7415105689999999</v>
      </c>
      <c r="M19" s="317">
        <v>-38.076288799999986</v>
      </c>
      <c r="N19" s="179">
        <v>3.07535607929458</v>
      </c>
    </row>
    <row r="20" spans="1:14" ht="13.2" customHeight="1" x14ac:dyDescent="0.25">
      <c r="A20" s="7" t="s">
        <v>179</v>
      </c>
      <c r="B20" s="3" t="s">
        <v>167</v>
      </c>
      <c r="C20" s="37">
        <v>473.83269820934902</v>
      </c>
      <c r="D20" s="179">
        <v>3.4873411715761042</v>
      </c>
      <c r="E20" s="134">
        <v>264.13710000000003</v>
      </c>
      <c r="F20" s="134">
        <v>387.90109999999999</v>
      </c>
      <c r="G20" s="38">
        <v>480.70680000000004</v>
      </c>
      <c r="H20" s="38">
        <v>563.56290000000013</v>
      </c>
      <c r="I20" s="38">
        <v>663.11620000000016</v>
      </c>
      <c r="J20" s="116">
        <v>398.97910000000013</v>
      </c>
      <c r="K20" s="38">
        <v>470.41517800000003</v>
      </c>
      <c r="L20" s="179">
        <v>3.6709853410000002</v>
      </c>
      <c r="M20" s="317">
        <v>3.4175201999999558</v>
      </c>
      <c r="N20" s="179">
        <v>5.2724360426432124</v>
      </c>
    </row>
    <row r="21" spans="1:14" ht="13.2" customHeight="1" x14ac:dyDescent="0.25">
      <c r="A21" s="7" t="s">
        <v>29</v>
      </c>
      <c r="B21" s="3" t="s">
        <v>134</v>
      </c>
      <c r="C21" s="37">
        <v>481.59827782988742</v>
      </c>
      <c r="D21" s="179">
        <v>2.6802281001754551</v>
      </c>
      <c r="E21" s="134">
        <v>321.67690000000005</v>
      </c>
      <c r="F21" s="134">
        <v>419.90860000000004</v>
      </c>
      <c r="G21" s="38">
        <v>486.5825999999999</v>
      </c>
      <c r="H21" s="38">
        <v>546.94500000000005</v>
      </c>
      <c r="I21" s="38">
        <v>625.86550000000011</v>
      </c>
      <c r="J21" s="116">
        <v>304.18860000000006</v>
      </c>
      <c r="K21" s="38">
        <v>476.28467970000003</v>
      </c>
      <c r="L21" s="179">
        <v>2.4389103250000002</v>
      </c>
      <c r="M21" s="317">
        <v>5.3135980999999788</v>
      </c>
      <c r="N21" s="179">
        <v>3.9106017748450448</v>
      </c>
    </row>
    <row r="22" spans="1:14" ht="13.2" customHeight="1" x14ac:dyDescent="0.25">
      <c r="A22" s="7" t="s">
        <v>175</v>
      </c>
      <c r="B22" s="3" t="s">
        <v>241</v>
      </c>
      <c r="C22" s="37">
        <v>515.85461375025727</v>
      </c>
      <c r="D22" s="179">
        <v>3.1768997518980449</v>
      </c>
      <c r="E22" s="134">
        <v>347.69779999999997</v>
      </c>
      <c r="F22" s="134">
        <v>451.25390000000004</v>
      </c>
      <c r="G22" s="38">
        <v>521.84039999999982</v>
      </c>
      <c r="H22" s="38">
        <v>584.94710000000009</v>
      </c>
      <c r="I22" s="38">
        <v>664.5236000000001</v>
      </c>
      <c r="J22" s="116">
        <v>316.82580000000013</v>
      </c>
      <c r="K22" s="38">
        <v>503.85604130000002</v>
      </c>
      <c r="L22" s="179">
        <v>2.6709734570000001</v>
      </c>
      <c r="M22" s="317">
        <v>11.998572500000023</v>
      </c>
      <c r="N22" s="179">
        <v>4.4031456076600737</v>
      </c>
    </row>
    <row r="23" spans="1:14" ht="13.2" customHeight="1" x14ac:dyDescent="0.25">
      <c r="A23" s="7" t="s">
        <v>173</v>
      </c>
      <c r="B23" s="3" t="s">
        <v>359</v>
      </c>
      <c r="C23" s="37">
        <v>507.13289582261524</v>
      </c>
      <c r="D23" s="179">
        <v>1.9656292255617114</v>
      </c>
      <c r="E23" s="134">
        <v>323.5761</v>
      </c>
      <c r="F23" s="134">
        <v>434.06779999999992</v>
      </c>
      <c r="G23" s="38">
        <v>510.69129999999996</v>
      </c>
      <c r="H23" s="38">
        <v>583.30340000000001</v>
      </c>
      <c r="I23" s="38">
        <v>679.83200000000011</v>
      </c>
      <c r="J23" s="116">
        <v>356.25590000000011</v>
      </c>
      <c r="K23" s="38">
        <v>520.08552090000001</v>
      </c>
      <c r="L23" s="179">
        <v>1.799716163</v>
      </c>
      <c r="M23" s="317">
        <v>-12.952625100000034</v>
      </c>
      <c r="N23" s="179">
        <v>3.0436124131480344</v>
      </c>
    </row>
    <row r="24" spans="1:14" ht="13.2" customHeight="1" x14ac:dyDescent="0.25">
      <c r="A24" s="7" t="s">
        <v>181</v>
      </c>
      <c r="B24" s="3" t="s">
        <v>165</v>
      </c>
      <c r="C24" s="37">
        <v>408.66502634332585</v>
      </c>
      <c r="D24" s="179">
        <v>3.7510397102945436</v>
      </c>
      <c r="E24" s="134">
        <v>261.85630000000003</v>
      </c>
      <c r="F24" s="134">
        <v>342.2663</v>
      </c>
      <c r="G24" s="38">
        <v>403.9178</v>
      </c>
      <c r="H24" s="38">
        <v>472.59849999999994</v>
      </c>
      <c r="I24" s="38">
        <v>567.87600000000009</v>
      </c>
      <c r="J24" s="116">
        <v>306.01970000000006</v>
      </c>
      <c r="K24" s="38">
        <v>412.29508570000002</v>
      </c>
      <c r="L24" s="179">
        <v>3.251343705</v>
      </c>
      <c r="M24" s="317">
        <v>-3.6300593999999933</v>
      </c>
      <c r="N24" s="179">
        <v>5.1771067976274168</v>
      </c>
    </row>
    <row r="25" spans="1:14" ht="13.2" customHeight="1" x14ac:dyDescent="0.25">
      <c r="A25" s="7" t="s">
        <v>28</v>
      </c>
      <c r="B25" s="3" t="s">
        <v>239</v>
      </c>
      <c r="C25" s="37">
        <v>475.49894644232984</v>
      </c>
      <c r="D25" s="179">
        <v>2.4424196183155065</v>
      </c>
      <c r="E25" s="134">
        <v>324.25979999999998</v>
      </c>
      <c r="F25" s="134">
        <v>414.553</v>
      </c>
      <c r="G25" s="134">
        <v>476.86340000000001</v>
      </c>
      <c r="H25" s="38">
        <v>538.76250000000005</v>
      </c>
      <c r="I25" s="38">
        <v>619.26219999999989</v>
      </c>
      <c r="J25" s="116">
        <v>295.00239999999991</v>
      </c>
      <c r="K25" s="38">
        <v>478.98915240000002</v>
      </c>
      <c r="L25" s="179">
        <v>2.6685131129999999</v>
      </c>
      <c r="M25" s="317">
        <v>-3.4902060000000006</v>
      </c>
      <c r="N25" s="179">
        <v>3.9047760274622947</v>
      </c>
    </row>
    <row r="26" spans="1:14" ht="13.2" customHeight="1" x14ac:dyDescent="0.25">
      <c r="A26" s="7" t="s">
        <v>31</v>
      </c>
      <c r="B26" s="3" t="s">
        <v>364</v>
      </c>
      <c r="C26" s="37">
        <v>474.56865073478383</v>
      </c>
      <c r="D26" s="179">
        <v>2.4599988713960643</v>
      </c>
      <c r="E26" s="134">
        <v>325.11990000000003</v>
      </c>
      <c r="F26" s="134">
        <v>413.80919999999998</v>
      </c>
      <c r="G26" s="38">
        <v>475.79899999999998</v>
      </c>
      <c r="H26" s="38">
        <v>536.71809999999994</v>
      </c>
      <c r="I26" s="38">
        <v>619.59429999999998</v>
      </c>
      <c r="J26" s="116">
        <v>294.47439999999995</v>
      </c>
      <c r="K26" s="38">
        <v>478.69867410000001</v>
      </c>
      <c r="L26" s="179">
        <v>1.6168558</v>
      </c>
      <c r="M26" s="317">
        <v>-4.1300234000000273</v>
      </c>
      <c r="N26" s="179">
        <v>3.2903977150665105</v>
      </c>
    </row>
    <row r="27" spans="1:14" ht="13.2" customHeight="1" x14ac:dyDescent="0.25">
      <c r="A27" s="7" t="s">
        <v>32</v>
      </c>
      <c r="B27" s="3" t="s">
        <v>135</v>
      </c>
      <c r="C27" s="37">
        <v>471.8342299438433</v>
      </c>
      <c r="D27" s="179">
        <v>2.2097109321568604</v>
      </c>
      <c r="E27" s="134">
        <v>311.76900000000001</v>
      </c>
      <c r="F27" s="134">
        <v>407.9359</v>
      </c>
      <c r="G27" s="38">
        <v>473.6977</v>
      </c>
      <c r="H27" s="38">
        <v>538.30369999999994</v>
      </c>
      <c r="I27" s="38">
        <v>623.08360000000005</v>
      </c>
      <c r="J27" s="116">
        <v>311.31460000000004</v>
      </c>
      <c r="K27" s="38">
        <v>475.8734796</v>
      </c>
      <c r="L27" s="179">
        <v>1.5182764470000001</v>
      </c>
      <c r="M27" s="317">
        <v>-4.0392496999999707</v>
      </c>
      <c r="N27" s="179">
        <v>3.0575947691797309</v>
      </c>
    </row>
    <row r="28" spans="1:14" ht="13.2" customHeight="1" x14ac:dyDescent="0.25">
      <c r="A28" s="7" t="s">
        <v>35</v>
      </c>
      <c r="B28" s="3" t="s">
        <v>240</v>
      </c>
      <c r="C28" s="37">
        <v>445.29883840665207</v>
      </c>
      <c r="D28" s="179">
        <v>1.9032151874564569</v>
      </c>
      <c r="E28" s="134">
        <v>256.12100000000004</v>
      </c>
      <c r="F28" s="134">
        <v>366.25749999999999</v>
      </c>
      <c r="G28" s="38">
        <v>450.16359999999997</v>
      </c>
      <c r="H28" s="38">
        <v>526.34190000000001</v>
      </c>
      <c r="I28" s="38">
        <v>620.84080000000017</v>
      </c>
      <c r="J28" s="116">
        <v>364.71980000000013</v>
      </c>
      <c r="K28" s="38">
        <v>448.23476010000002</v>
      </c>
      <c r="L28" s="179">
        <v>1.729850396</v>
      </c>
      <c r="M28" s="317">
        <v>-2.9359216999999944</v>
      </c>
      <c r="N28" s="179">
        <v>2.9623488046765867</v>
      </c>
    </row>
    <row r="29" spans="1:14" ht="13.2" customHeight="1" x14ac:dyDescent="0.25">
      <c r="A29" s="7" t="s">
        <v>180</v>
      </c>
      <c r="B29" s="3" t="s">
        <v>169</v>
      </c>
      <c r="C29" s="37">
        <v>415.35896214678058</v>
      </c>
      <c r="D29" s="179">
        <v>2.9239895459586256</v>
      </c>
      <c r="E29" s="134">
        <v>280.29200000000003</v>
      </c>
      <c r="F29" s="134">
        <v>356.76559999999995</v>
      </c>
      <c r="G29" s="38">
        <v>413.91379999999998</v>
      </c>
      <c r="H29" s="38">
        <v>472.55729999999994</v>
      </c>
      <c r="I29" s="38">
        <v>557.46979999999996</v>
      </c>
      <c r="J29" s="116">
        <v>277.17779999999993</v>
      </c>
      <c r="K29" s="38">
        <v>420.46889279999999</v>
      </c>
      <c r="L29" s="179">
        <v>2.7462789000000001</v>
      </c>
      <c r="M29" s="317">
        <v>-5.1099307000000067</v>
      </c>
      <c r="N29" s="179">
        <v>4.2723135022728016</v>
      </c>
    </row>
    <row r="30" spans="1:14" ht="13.2" customHeight="1" x14ac:dyDescent="0.25">
      <c r="A30" s="7" t="s">
        <v>174</v>
      </c>
      <c r="B30" s="3" t="s">
        <v>366</v>
      </c>
      <c r="C30" s="37">
        <v>500.8530109556952</v>
      </c>
      <c r="D30" s="179">
        <v>2.1173513363126433</v>
      </c>
      <c r="E30" s="134">
        <v>316.20519999999999</v>
      </c>
      <c r="F30" s="134">
        <v>424.41129999999993</v>
      </c>
      <c r="G30" s="38">
        <v>504.46159999999998</v>
      </c>
      <c r="H30" s="38">
        <v>580.23020000000008</v>
      </c>
      <c r="I30" s="38">
        <v>672.55719999999997</v>
      </c>
      <c r="J30" s="116">
        <v>356.35199999999998</v>
      </c>
      <c r="K30" s="38">
        <v>505.72728339999998</v>
      </c>
      <c r="L30" s="179">
        <v>2.0431431400000002</v>
      </c>
      <c r="M30" s="317">
        <v>-4.8742723999999953</v>
      </c>
      <c r="N30" s="179">
        <v>3.2891504329522609</v>
      </c>
    </row>
    <row r="31" spans="1:14" ht="13.2" customHeight="1" x14ac:dyDescent="0.25">
      <c r="A31" s="7" t="s">
        <v>36</v>
      </c>
      <c r="B31" s="3" t="s">
        <v>365</v>
      </c>
      <c r="C31" s="37">
        <v>459.24290805644125</v>
      </c>
      <c r="D31" s="179">
        <v>4.2822049161580793</v>
      </c>
      <c r="E31" s="134">
        <v>272.6459000000001</v>
      </c>
      <c r="F31" s="134">
        <v>370.58109999999999</v>
      </c>
      <c r="G31" s="38">
        <v>462.31260000000003</v>
      </c>
      <c r="H31" s="38">
        <v>547.66899999999998</v>
      </c>
      <c r="I31" s="38">
        <v>640.28089999999997</v>
      </c>
      <c r="J31" s="116">
        <v>367.63499999999988</v>
      </c>
      <c r="K31" s="38">
        <v>484.78372539999998</v>
      </c>
      <c r="L31" s="179">
        <v>2.6508645369999999</v>
      </c>
      <c r="M31" s="317">
        <v>-25.540817299999958</v>
      </c>
      <c r="N31" s="179">
        <v>5.2464522999965215</v>
      </c>
    </row>
    <row r="32" spans="1:14" ht="13.2" customHeight="1" x14ac:dyDescent="0.25">
      <c r="A32" s="7" t="s">
        <v>45</v>
      </c>
      <c r="B32" s="3" t="s">
        <v>170</v>
      </c>
      <c r="C32" s="37">
        <v>476.52387775392526</v>
      </c>
      <c r="D32" s="179">
        <v>2.542049061377468</v>
      </c>
      <c r="E32" s="134">
        <v>284.67140000000001</v>
      </c>
      <c r="F32" s="134">
        <v>398.0412</v>
      </c>
      <c r="G32" s="38">
        <v>481.95909999999992</v>
      </c>
      <c r="H32" s="38">
        <v>557.55430000000001</v>
      </c>
      <c r="I32" s="38">
        <v>652.61820000000012</v>
      </c>
      <c r="J32" s="116">
        <v>367.94680000000011</v>
      </c>
      <c r="K32" s="38">
        <v>499.45095629999997</v>
      </c>
      <c r="L32" s="179">
        <v>2.1718487519999998</v>
      </c>
      <c r="M32" s="317">
        <v>-22.927078499999993</v>
      </c>
      <c r="N32" s="179">
        <v>3.6523746289359393</v>
      </c>
    </row>
    <row r="33" spans="1:14" ht="13.2" customHeight="1" x14ac:dyDescent="0.25">
      <c r="A33" s="7" t="s">
        <v>37</v>
      </c>
      <c r="B33" s="3" t="s">
        <v>131</v>
      </c>
      <c r="C33" s="37">
        <v>480.40584722266038</v>
      </c>
      <c r="D33" s="179">
        <v>2.6682538822740556</v>
      </c>
      <c r="E33" s="134">
        <v>303.5419</v>
      </c>
      <c r="F33" s="134">
        <v>406.44459999999998</v>
      </c>
      <c r="G33" s="38">
        <v>485.12129999999996</v>
      </c>
      <c r="H33" s="38">
        <v>556.57389999999998</v>
      </c>
      <c r="I33" s="38">
        <v>644.23870000000011</v>
      </c>
      <c r="J33" s="116">
        <v>340.69680000000011</v>
      </c>
      <c r="K33" s="38">
        <v>484.39256849999998</v>
      </c>
      <c r="L33" s="179">
        <v>2.6974721129999999</v>
      </c>
      <c r="M33" s="317">
        <v>-3.9867212999999992</v>
      </c>
      <c r="N33" s="179">
        <v>4.0690090414277469</v>
      </c>
    </row>
    <row r="34" spans="1:14" ht="13.2" customHeight="1" x14ac:dyDescent="0.25">
      <c r="A34" s="7" t="s">
        <v>38</v>
      </c>
      <c r="B34" s="3" t="s">
        <v>120</v>
      </c>
      <c r="C34" s="37">
        <v>488.71362906290426</v>
      </c>
      <c r="D34" s="179">
        <v>2.7401438474119097</v>
      </c>
      <c r="E34" s="134">
        <v>308.06309999999996</v>
      </c>
      <c r="F34" s="134">
        <v>418.28100000000006</v>
      </c>
      <c r="G34" s="38">
        <v>494.51890000000003</v>
      </c>
      <c r="H34" s="38">
        <v>563.36950000000002</v>
      </c>
      <c r="I34" s="38">
        <v>650.35029999999983</v>
      </c>
      <c r="J34" s="116">
        <v>342.28719999999987</v>
      </c>
      <c r="K34" s="38">
        <v>511.8556954</v>
      </c>
      <c r="L34" s="179">
        <v>2.7024579790000001</v>
      </c>
      <c r="M34" s="317">
        <v>-23.14206630000001</v>
      </c>
      <c r="N34" s="179">
        <v>4.1197775947874575</v>
      </c>
    </row>
    <row r="35" spans="1:14" ht="13.2" customHeight="1" x14ac:dyDescent="0.25">
      <c r="A35" s="7" t="s">
        <v>39</v>
      </c>
      <c r="B35" s="3" t="s">
        <v>132</v>
      </c>
      <c r="C35" s="37">
        <v>476.58861113023033</v>
      </c>
      <c r="D35" s="179">
        <v>2.6632059313535263</v>
      </c>
      <c r="E35" s="134">
        <v>316.14269999999999</v>
      </c>
      <c r="F35" s="134">
        <v>413.39250000000004</v>
      </c>
      <c r="G35" s="38">
        <v>480.25399999999991</v>
      </c>
      <c r="H35" s="38">
        <v>543.34080000000006</v>
      </c>
      <c r="I35" s="38">
        <v>623.01259999999991</v>
      </c>
      <c r="J35" s="116">
        <v>306.86989999999992</v>
      </c>
      <c r="K35" s="38">
        <v>491.80078509999998</v>
      </c>
      <c r="L35" s="179">
        <v>2.4289307529999999</v>
      </c>
      <c r="M35" s="317">
        <v>-15.212174000000005</v>
      </c>
      <c r="N35" s="179">
        <v>3.8927201843675743</v>
      </c>
    </row>
    <row r="36" spans="1:14" ht="13.2" customHeight="1" x14ac:dyDescent="0.25">
      <c r="A36" s="7" t="s">
        <v>212</v>
      </c>
      <c r="B36" s="3" t="s">
        <v>317</v>
      </c>
      <c r="C36" s="37">
        <v>428.496017388621</v>
      </c>
      <c r="D36" s="179">
        <v>3.9800087293576687</v>
      </c>
      <c r="E36" s="134">
        <v>262.52329999999995</v>
      </c>
      <c r="F36" s="134">
        <v>357.04419999999999</v>
      </c>
      <c r="G36" s="38">
        <v>429.70330000000001</v>
      </c>
      <c r="H36" s="38">
        <v>500.38979999999992</v>
      </c>
      <c r="I36" s="38">
        <v>590.90989999999999</v>
      </c>
      <c r="J36" s="116">
        <v>328.38660000000004</v>
      </c>
      <c r="K36" s="38">
        <v>427.70314589999998</v>
      </c>
      <c r="L36" s="179">
        <v>5.1403766470000001</v>
      </c>
      <c r="M36" s="317">
        <v>0.79287150000004658</v>
      </c>
      <c r="N36" s="179">
        <v>6.6651962878777367</v>
      </c>
    </row>
    <row r="37" spans="1:14" ht="13.2" customHeight="1" x14ac:dyDescent="0.25">
      <c r="A37" s="7" t="s">
        <v>43</v>
      </c>
      <c r="B37" s="3" t="s">
        <v>119</v>
      </c>
      <c r="C37" s="37">
        <v>486.97515578915028</v>
      </c>
      <c r="D37" s="179">
        <v>2.4899434214539018</v>
      </c>
      <c r="E37" s="134">
        <v>295.74399999999997</v>
      </c>
      <c r="F37" s="134">
        <v>410.3723</v>
      </c>
      <c r="G37" s="38">
        <v>492.59539999999998</v>
      </c>
      <c r="H37" s="38">
        <v>567.63260000000014</v>
      </c>
      <c r="I37" s="38">
        <v>660.08970000000011</v>
      </c>
      <c r="J37" s="116">
        <v>364.34570000000014</v>
      </c>
      <c r="K37" s="38">
        <v>505.7852206</v>
      </c>
      <c r="L37" s="179">
        <v>3.024771527</v>
      </c>
      <c r="M37" s="317">
        <v>-18.810064800000021</v>
      </c>
      <c r="N37" s="179">
        <v>4.1844905341428476</v>
      </c>
    </row>
    <row r="38" spans="1:14" ht="13.2" customHeight="1" x14ac:dyDescent="0.25">
      <c r="A38" s="7" t="s">
        <v>46</v>
      </c>
      <c r="B38" s="3" t="s">
        <v>171</v>
      </c>
      <c r="C38" s="37">
        <v>483.33173395585698</v>
      </c>
      <c r="D38" s="179">
        <v>2.2583465898418691</v>
      </c>
      <c r="E38" s="134">
        <v>308.2081</v>
      </c>
      <c r="F38" s="134">
        <v>408.73840000000001</v>
      </c>
      <c r="G38" s="38">
        <v>485.63530000000003</v>
      </c>
      <c r="H38" s="38">
        <v>559.83529999999996</v>
      </c>
      <c r="I38" s="38">
        <v>649.90740000000005</v>
      </c>
      <c r="J38" s="116">
        <v>341.69930000000005</v>
      </c>
      <c r="K38" s="38">
        <v>483.9294051</v>
      </c>
      <c r="L38" s="179">
        <v>3.1243223609999999</v>
      </c>
      <c r="M38" s="317">
        <v>-0.59767110000001367</v>
      </c>
      <c r="N38" s="179">
        <v>4.1258234979224744</v>
      </c>
    </row>
    <row r="39" spans="1:14" ht="13.2" customHeight="1" x14ac:dyDescent="0.25">
      <c r="A39" s="7" t="s">
        <v>41</v>
      </c>
      <c r="B39" s="3" t="s">
        <v>138</v>
      </c>
      <c r="C39" s="37">
        <v>446.86060740452831</v>
      </c>
      <c r="D39" s="179">
        <v>3.1030588516013693</v>
      </c>
      <c r="E39" s="134">
        <v>269.31590000000006</v>
      </c>
      <c r="F39" s="134">
        <v>372.202</v>
      </c>
      <c r="G39" s="38">
        <v>451.2482</v>
      </c>
      <c r="H39" s="38">
        <v>523.98359999999991</v>
      </c>
      <c r="I39" s="38">
        <v>611.23299999999995</v>
      </c>
      <c r="J39" s="116">
        <v>341.91709999999989</v>
      </c>
      <c r="K39" s="38">
        <v>457.98396700000001</v>
      </c>
      <c r="L39" s="179">
        <v>2.2341291679999999</v>
      </c>
      <c r="M39" s="317">
        <v>-11.123359600000015</v>
      </c>
      <c r="N39" s="179">
        <v>4.0964871998193688</v>
      </c>
    </row>
    <row r="40" spans="1:14" ht="13.2" customHeight="1" x14ac:dyDescent="0.25">
      <c r="A40" s="7" t="s">
        <v>40</v>
      </c>
      <c r="B40" s="3" t="s">
        <v>129</v>
      </c>
      <c r="C40" s="37">
        <v>468.53601269934853</v>
      </c>
      <c r="D40" s="179">
        <v>1.6443604275966635</v>
      </c>
      <c r="E40" s="134">
        <v>301.19050000000004</v>
      </c>
      <c r="F40" s="134">
        <v>403.84319999999991</v>
      </c>
      <c r="G40" s="38">
        <v>472.59739999999999</v>
      </c>
      <c r="H40" s="38">
        <v>536.40870000000007</v>
      </c>
      <c r="I40" s="38">
        <v>621.24919999999997</v>
      </c>
      <c r="J40" s="116">
        <v>320.05869999999993</v>
      </c>
      <c r="K40" s="38">
        <v>495.34561509999997</v>
      </c>
      <c r="L40" s="179">
        <v>1.2322991649999999</v>
      </c>
      <c r="M40" s="317">
        <v>-26.80960239999996</v>
      </c>
      <c r="N40" s="179">
        <v>2.5265356615793175</v>
      </c>
    </row>
    <row r="41" spans="1:14" ht="13.2" customHeight="1" x14ac:dyDescent="0.25">
      <c r="A41" s="7" t="s">
        <v>26</v>
      </c>
      <c r="B41" s="3" t="s">
        <v>136</v>
      </c>
      <c r="C41" s="37">
        <v>474.30711242381392</v>
      </c>
      <c r="D41" s="179">
        <v>1.6535599306657236</v>
      </c>
      <c r="E41" s="134">
        <v>309.23700000000002</v>
      </c>
      <c r="F41" s="134">
        <v>409.4375</v>
      </c>
      <c r="G41" s="38">
        <v>477.64840000000004</v>
      </c>
      <c r="H41" s="38">
        <v>542.19169999999997</v>
      </c>
      <c r="I41" s="38">
        <v>627.65319999999997</v>
      </c>
      <c r="J41" s="116">
        <v>318.41619999999995</v>
      </c>
      <c r="K41" s="38">
        <v>476.53744160000002</v>
      </c>
      <c r="L41" s="179">
        <v>1.579510532</v>
      </c>
      <c r="M41" s="317">
        <v>-2.2303292000000283</v>
      </c>
      <c r="N41" s="179">
        <v>2.7184580125702964</v>
      </c>
    </row>
    <row r="42" spans="1:14" ht="13.2" customHeight="1" x14ac:dyDescent="0.25">
      <c r="A42" s="7" t="s">
        <v>178</v>
      </c>
      <c r="B42" s="3" t="s">
        <v>168</v>
      </c>
      <c r="C42" s="37">
        <v>515.41539210107214</v>
      </c>
      <c r="D42" s="179">
        <v>3.6323098525297879</v>
      </c>
      <c r="E42" s="134">
        <v>335.21440000000007</v>
      </c>
      <c r="F42" s="134">
        <v>450.96129999999994</v>
      </c>
      <c r="G42" s="38">
        <v>522.51940000000002</v>
      </c>
      <c r="H42" s="38">
        <v>587.07269999999994</v>
      </c>
      <c r="I42" s="38">
        <v>672.39929999999993</v>
      </c>
      <c r="J42" s="116">
        <v>337.18489999999986</v>
      </c>
      <c r="K42" s="38">
        <v>514.05228799999998</v>
      </c>
      <c r="L42" s="179">
        <v>2.9405429949999999</v>
      </c>
      <c r="M42" s="317">
        <v>1.3631040999999868</v>
      </c>
      <c r="N42" s="179">
        <v>4.8991191018023281</v>
      </c>
    </row>
    <row r="43" spans="1:14" ht="13.2" customHeight="1" x14ac:dyDescent="0.25">
      <c r="A43" s="7" t="s">
        <v>85</v>
      </c>
      <c r="B43" s="3" t="s">
        <v>128</v>
      </c>
      <c r="C43" s="37">
        <v>488.60366846043428</v>
      </c>
      <c r="D43" s="179">
        <v>2.2462239624758809</v>
      </c>
      <c r="E43" s="134">
        <v>326.82870000000003</v>
      </c>
      <c r="F43" s="134">
        <v>419.52370000000002</v>
      </c>
      <c r="G43" s="38">
        <v>490.23499999999996</v>
      </c>
      <c r="H43" s="38">
        <v>558.32729999999992</v>
      </c>
      <c r="I43" s="38">
        <v>646.52220000000011</v>
      </c>
      <c r="J43" s="116">
        <v>319.69350000000009</v>
      </c>
      <c r="K43" s="38">
        <v>490.21881500000001</v>
      </c>
      <c r="L43" s="179">
        <v>2.5478509479999998</v>
      </c>
      <c r="M43" s="317">
        <v>-1.6151464999999803</v>
      </c>
      <c r="N43" s="179">
        <v>3.7010764029789329</v>
      </c>
    </row>
    <row r="44" spans="1:14" ht="13.2" customHeight="1" x14ac:dyDescent="0.25">
      <c r="A44" s="7" t="s">
        <v>48</v>
      </c>
      <c r="B44" s="3" t="s">
        <v>172</v>
      </c>
      <c r="C44" s="37">
        <v>456.08404072475389</v>
      </c>
      <c r="D44" s="179">
        <v>1.8521574976024593</v>
      </c>
      <c r="E44" s="134">
        <v>310.84320000000002</v>
      </c>
      <c r="F44" s="134">
        <v>395.63220000000001</v>
      </c>
      <c r="G44" s="38">
        <v>457.59670000000006</v>
      </c>
      <c r="H44" s="38">
        <v>518.40530000000001</v>
      </c>
      <c r="I44" s="38">
        <v>595.52799999999991</v>
      </c>
      <c r="J44" s="116">
        <v>284.68479999999988</v>
      </c>
      <c r="K44" s="38">
        <v>465.63166649999999</v>
      </c>
      <c r="L44" s="179">
        <v>2.1712145079999998</v>
      </c>
      <c r="M44" s="317">
        <v>-9.5476257999999916</v>
      </c>
      <c r="N44" s="179">
        <v>3.2102273809104709</v>
      </c>
    </row>
    <row r="45" spans="1:14" ht="13.2" customHeight="1" x14ac:dyDescent="0.25">
      <c r="A45" s="7" t="s">
        <v>34</v>
      </c>
      <c r="B45" s="3" t="s">
        <v>133</v>
      </c>
      <c r="C45" s="37">
        <v>472.97472593735984</v>
      </c>
      <c r="D45" s="179">
        <v>2.8279505490128498</v>
      </c>
      <c r="E45" s="134">
        <v>296.02799999999996</v>
      </c>
      <c r="F45" s="134">
        <v>403.92060000000004</v>
      </c>
      <c r="G45" s="134">
        <v>479.48719999999992</v>
      </c>
      <c r="H45" s="38">
        <v>546.40339999999992</v>
      </c>
      <c r="I45" s="38">
        <v>628.8075</v>
      </c>
      <c r="J45" s="116">
        <v>332.77950000000004</v>
      </c>
      <c r="K45" s="38">
        <v>475.98667219999999</v>
      </c>
      <c r="L45" s="179">
        <v>2.2509620909999999</v>
      </c>
      <c r="M45" s="317">
        <v>-3.0119462999999769</v>
      </c>
      <c r="N45" s="179">
        <v>3.9019270422072854</v>
      </c>
    </row>
    <row r="46" spans="1:14" ht="13.2" customHeight="1" x14ac:dyDescent="0.25">
      <c r="A46" s="17" t="s">
        <v>320</v>
      </c>
      <c r="B46" s="15" t="s">
        <v>367</v>
      </c>
      <c r="C46" s="39">
        <v>503.93757365697763</v>
      </c>
      <c r="D46" s="180">
        <v>4.3262162929118508</v>
      </c>
      <c r="E46" s="136">
        <v>315.91269999999997</v>
      </c>
      <c r="F46" s="136">
        <v>427.58929999999998</v>
      </c>
      <c r="G46" s="40">
        <v>506.40560000000005</v>
      </c>
      <c r="H46" s="40">
        <v>582.58839999999998</v>
      </c>
      <c r="I46" s="40">
        <v>683.87790000000007</v>
      </c>
      <c r="J46" s="117">
        <v>367.9652000000001</v>
      </c>
      <c r="K46" s="40">
        <v>505.35277109999998</v>
      </c>
      <c r="L46" s="180">
        <v>3.5686731909999998</v>
      </c>
      <c r="M46" s="318">
        <v>-1.4151974000000109</v>
      </c>
      <c r="N46" s="180">
        <v>5.7976267349649877</v>
      </c>
    </row>
    <row r="47" spans="1:14" ht="13.2" customHeight="1" x14ac:dyDescent="0.25">
      <c r="A47" s="3" t="s">
        <v>321</v>
      </c>
      <c r="B47" s="3" t="s">
        <v>159</v>
      </c>
      <c r="C47" s="37">
        <v>475.588198714317</v>
      </c>
      <c r="D47" s="179">
        <v>0.452393713082404</v>
      </c>
      <c r="E47" s="38">
        <v>305.4575783783784</v>
      </c>
      <c r="F47" s="38">
        <v>406.353791891892</v>
      </c>
      <c r="G47" s="38">
        <v>478.83345135135124</v>
      </c>
      <c r="H47" s="38">
        <v>547.29923783783795</v>
      </c>
      <c r="I47" s="38">
        <v>635.04699999999991</v>
      </c>
      <c r="J47" s="116">
        <v>329.58942162162151</v>
      </c>
      <c r="K47" s="38">
        <v>485.66448887837839</v>
      </c>
      <c r="L47" s="179">
        <v>0.41509234715389942</v>
      </c>
      <c r="M47" s="317">
        <v>-10.076290164061561</v>
      </c>
      <c r="N47" s="179">
        <v>1.5930667683126836</v>
      </c>
    </row>
    <row r="48" spans="1:14" ht="13.2" customHeight="1" x14ac:dyDescent="0.25">
      <c r="A48" s="15" t="s">
        <v>313</v>
      </c>
      <c r="B48" s="15" t="s">
        <v>295</v>
      </c>
      <c r="C48" s="39">
        <v>472.07221749542799</v>
      </c>
      <c r="D48" s="180">
        <v>0.55000979241304926</v>
      </c>
      <c r="E48" s="40">
        <v>302.641256</v>
      </c>
      <c r="F48" s="40">
        <v>402.92740399999997</v>
      </c>
      <c r="G48" s="40">
        <v>475.38502399999999</v>
      </c>
      <c r="H48" s="40">
        <v>543.60309999999993</v>
      </c>
      <c r="I48" s="40">
        <v>630.50275600000009</v>
      </c>
      <c r="J48" s="117">
        <v>327.86150000000009</v>
      </c>
      <c r="K48" s="40">
        <v>483.35148537200007</v>
      </c>
      <c r="L48" s="180">
        <v>0.52146361931373397</v>
      </c>
      <c r="M48" s="318">
        <v>-11.279267876572533</v>
      </c>
      <c r="N48" s="180">
        <v>1.6538848442434027</v>
      </c>
    </row>
    <row r="50" spans="1:4" ht="13.2" customHeight="1" x14ac:dyDescent="0.25">
      <c r="A50" s="514" t="s">
        <v>441</v>
      </c>
      <c r="B50" s="514"/>
      <c r="C50" s="514"/>
      <c r="D50" s="514"/>
    </row>
  </sheetData>
  <sortState xmlns:xlrd2="http://schemas.microsoft.com/office/spreadsheetml/2017/richdata2" ref="A6:N46">
    <sortCondition ref="A6:A46"/>
  </sortState>
  <mergeCells count="9">
    <mergeCell ref="A50:D50"/>
    <mergeCell ref="M4:M5"/>
    <mergeCell ref="N4:N5"/>
    <mergeCell ref="A4:B5"/>
    <mergeCell ref="C4:D4"/>
    <mergeCell ref="E4:I4"/>
    <mergeCell ref="J4:J5"/>
    <mergeCell ref="K4:K5"/>
    <mergeCell ref="L4:L5"/>
  </mergeCells>
  <pageMargins left="0.7" right="0.7" top="0.78740157499999996" bottom="0.78740157499999996"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E098-2B9C-4579-8598-CA9477CAD8EA}">
  <dimension ref="A1:T38"/>
  <sheetViews>
    <sheetView zoomScaleNormal="100" workbookViewId="0"/>
  </sheetViews>
  <sheetFormatPr baseColWidth="10" defaultColWidth="14.6640625" defaultRowHeight="13.2" customHeight="1" x14ac:dyDescent="0.25"/>
  <cols>
    <col min="1" max="12" width="14.6640625" style="34" customWidth="1"/>
    <col min="13" max="13" width="14.6640625" style="3" customWidth="1"/>
    <col min="14" max="19" width="14.6640625" style="34" customWidth="1"/>
    <col min="20" max="16384" width="14.6640625" style="34"/>
  </cols>
  <sheetData>
    <row r="1" spans="1:14" s="3" customFormat="1" ht="13.2" customHeight="1" x14ac:dyDescent="0.25">
      <c r="A1" s="1" t="s">
        <v>272</v>
      </c>
    </row>
    <row r="2" spans="1:14" s="3" customFormat="1" ht="13.2" customHeight="1" x14ac:dyDescent="0.25">
      <c r="A2" s="22" t="s">
        <v>277</v>
      </c>
    </row>
    <row r="3" spans="1:14" s="3" customFormat="1" ht="13.2" customHeight="1" x14ac:dyDescent="0.25">
      <c r="A3" s="1"/>
    </row>
    <row r="4" spans="1:14" s="3" customFormat="1" ht="13.2" customHeight="1" x14ac:dyDescent="0.25">
      <c r="A4" s="527" t="s">
        <v>383</v>
      </c>
      <c r="B4" s="528"/>
      <c r="C4" s="528"/>
      <c r="D4" s="528"/>
      <c r="E4" s="528"/>
      <c r="F4" s="528"/>
      <c r="G4" s="528"/>
      <c r="H4" s="528"/>
      <c r="I4" s="528"/>
      <c r="J4" s="528"/>
      <c r="K4" s="528"/>
      <c r="L4" s="528"/>
      <c r="M4" s="528"/>
      <c r="N4" s="529"/>
    </row>
    <row r="5" spans="1:14" s="3" customFormat="1" ht="13.2" customHeight="1" x14ac:dyDescent="0.25">
      <c r="A5" s="550" t="s">
        <v>330</v>
      </c>
      <c r="B5" s="551" t="s">
        <v>143</v>
      </c>
      <c r="C5" s="546" t="s">
        <v>115</v>
      </c>
      <c r="D5" s="546" t="s">
        <v>102</v>
      </c>
      <c r="E5" s="457" t="s">
        <v>116</v>
      </c>
      <c r="F5" s="512"/>
      <c r="G5" s="512"/>
      <c r="H5" s="512"/>
      <c r="I5" s="512"/>
      <c r="J5" s="512"/>
      <c r="K5" s="512"/>
      <c r="L5" s="512"/>
      <c r="M5" s="512"/>
      <c r="N5" s="458"/>
    </row>
    <row r="6" spans="1:14" s="3" customFormat="1" ht="26.4" customHeight="1" x14ac:dyDescent="0.25">
      <c r="A6" s="476"/>
      <c r="B6" s="503"/>
      <c r="C6" s="524"/>
      <c r="D6" s="524"/>
      <c r="E6" s="353" t="s">
        <v>109</v>
      </c>
      <c r="F6" s="355" t="s">
        <v>370</v>
      </c>
      <c r="G6" s="363" t="s">
        <v>110</v>
      </c>
      <c r="H6" s="363" t="s">
        <v>371</v>
      </c>
      <c r="I6" s="353" t="s">
        <v>111</v>
      </c>
      <c r="J6" s="355" t="s">
        <v>372</v>
      </c>
      <c r="K6" s="363" t="s">
        <v>112</v>
      </c>
      <c r="L6" s="355" t="s">
        <v>373</v>
      </c>
      <c r="M6" s="363" t="s">
        <v>113</v>
      </c>
      <c r="N6" s="358" t="s">
        <v>374</v>
      </c>
    </row>
    <row r="7" spans="1:14" s="3" customFormat="1" ht="13.2" customHeight="1" x14ac:dyDescent="0.25">
      <c r="A7" s="547" t="s">
        <v>37</v>
      </c>
      <c r="B7" s="364">
        <v>2015</v>
      </c>
      <c r="C7" s="305">
        <v>484.865597274793</v>
      </c>
      <c r="D7" s="306">
        <v>2.8352776741098702</v>
      </c>
      <c r="E7" s="307">
        <v>307.68560000000002</v>
      </c>
      <c r="F7" s="294">
        <v>5.1145672372048097</v>
      </c>
      <c r="G7" s="305">
        <v>416.74250000000001</v>
      </c>
      <c r="H7" s="306">
        <v>4.0274385205322103</v>
      </c>
      <c r="I7" s="307">
        <v>490.9135</v>
      </c>
      <c r="J7" s="294">
        <v>3.3381463454870999</v>
      </c>
      <c r="K7" s="305">
        <v>558.58370000000002</v>
      </c>
      <c r="L7" s="294">
        <v>3.1465967006698898</v>
      </c>
      <c r="M7" s="305">
        <v>640.61339999999996</v>
      </c>
      <c r="N7" s="294">
        <v>3.4954401136019699</v>
      </c>
    </row>
    <row r="8" spans="1:14" s="3" customFormat="1" ht="13.2" customHeight="1" x14ac:dyDescent="0.25">
      <c r="A8" s="548"/>
      <c r="B8" s="365">
        <v>2018</v>
      </c>
      <c r="C8" s="134">
        <v>484.39256851199798</v>
      </c>
      <c r="D8" s="146">
        <v>2.6974721130780202</v>
      </c>
      <c r="E8" s="308">
        <v>317.96429999999998</v>
      </c>
      <c r="F8" s="145">
        <v>3.9234701113937298</v>
      </c>
      <c r="G8" s="134">
        <v>412.72710000000001</v>
      </c>
      <c r="H8" s="146">
        <v>4.1274815094141299</v>
      </c>
      <c r="I8" s="308">
        <v>488.1626</v>
      </c>
      <c r="J8" s="145">
        <v>3.80208589709502</v>
      </c>
      <c r="K8" s="134">
        <v>557.72389999999996</v>
      </c>
      <c r="L8" s="145">
        <v>2.8639279551382399</v>
      </c>
      <c r="M8" s="134">
        <v>640.98090000000002</v>
      </c>
      <c r="N8" s="145">
        <v>2.9029434872211901</v>
      </c>
    </row>
    <row r="9" spans="1:14" s="3" customFormat="1" ht="13.2" customHeight="1" x14ac:dyDescent="0.25">
      <c r="A9" s="549"/>
      <c r="B9" s="366">
        <v>2022</v>
      </c>
      <c r="C9" s="136">
        <v>480.40584722265999</v>
      </c>
      <c r="D9" s="150">
        <v>2.6682538822741799</v>
      </c>
      <c r="E9" s="309">
        <v>303.5419</v>
      </c>
      <c r="F9" s="148">
        <v>4.1924782281287198</v>
      </c>
      <c r="G9" s="136">
        <v>406.44459999999998</v>
      </c>
      <c r="H9" s="150">
        <v>4.0287683245351502</v>
      </c>
      <c r="I9" s="309">
        <v>485.12130000000002</v>
      </c>
      <c r="J9" s="148">
        <v>3.3668706255875702</v>
      </c>
      <c r="K9" s="136">
        <v>556.57389999999998</v>
      </c>
      <c r="L9" s="148">
        <v>2.6989089216241</v>
      </c>
      <c r="M9" s="136">
        <v>644.23869999999999</v>
      </c>
      <c r="N9" s="148">
        <v>3.7346715932521399</v>
      </c>
    </row>
    <row r="10" spans="1:14" s="3" customFormat="1" ht="13.2" customHeight="1" x14ac:dyDescent="0.25">
      <c r="A10" s="548" t="s">
        <v>87</v>
      </c>
      <c r="B10" s="365">
        <v>2015</v>
      </c>
      <c r="C10" s="134">
        <v>495.07519053597599</v>
      </c>
      <c r="D10" s="146">
        <v>3.65575543793772</v>
      </c>
      <c r="E10" s="308">
        <v>323.74450000000002</v>
      </c>
      <c r="F10" s="145">
        <v>8.2674689848559808</v>
      </c>
      <c r="G10" s="134">
        <v>428.96230000000003</v>
      </c>
      <c r="H10" s="146">
        <v>5.2478976798650896</v>
      </c>
      <c r="I10" s="308">
        <v>501.16230000000002</v>
      </c>
      <c r="J10" s="145">
        <v>4.4535718017489403</v>
      </c>
      <c r="K10" s="134">
        <v>565.87149999999997</v>
      </c>
      <c r="L10" s="145">
        <v>3.98229067630119</v>
      </c>
      <c r="M10" s="134">
        <v>646.39329999999995</v>
      </c>
      <c r="N10" s="145">
        <v>4.2796642781102898</v>
      </c>
    </row>
    <row r="11" spans="1:14" s="3" customFormat="1" ht="13.2" customHeight="1" x14ac:dyDescent="0.25">
      <c r="A11" s="548"/>
      <c r="B11" s="365">
        <v>2018</v>
      </c>
      <c r="C11" s="134">
        <v>498.65268845972503</v>
      </c>
      <c r="D11" s="146">
        <v>3.7210152826307601</v>
      </c>
      <c r="E11" s="308">
        <v>337.392</v>
      </c>
      <c r="F11" s="145">
        <v>5.5229723161033801</v>
      </c>
      <c r="G11" s="134">
        <v>432.92230000000001</v>
      </c>
      <c r="H11" s="146">
        <v>5.5609519764055602</v>
      </c>
      <c r="I11" s="308">
        <v>502.93579999999997</v>
      </c>
      <c r="J11" s="145">
        <v>4.9268097899260503</v>
      </c>
      <c r="K11" s="134">
        <v>567.30309999999997</v>
      </c>
      <c r="L11" s="145">
        <v>4.2166086602070703</v>
      </c>
      <c r="M11" s="134">
        <v>646.0915</v>
      </c>
      <c r="N11" s="145">
        <v>3.7917017158086899</v>
      </c>
    </row>
    <row r="12" spans="1:14" s="3" customFormat="1" ht="13.2" customHeight="1" x14ac:dyDescent="0.25">
      <c r="A12" s="549"/>
      <c r="B12" s="366">
        <v>2022</v>
      </c>
      <c r="C12" s="136">
        <v>490.77210098610698</v>
      </c>
      <c r="D12" s="150">
        <v>3.0823088370870102</v>
      </c>
      <c r="E12" s="309">
        <v>317.33949999999999</v>
      </c>
      <c r="F12" s="148">
        <v>6.5778810382050699</v>
      </c>
      <c r="G12" s="136">
        <v>419.25560000000002</v>
      </c>
      <c r="H12" s="150">
        <v>5.55090256414816</v>
      </c>
      <c r="I12" s="309">
        <v>495.87720000000002</v>
      </c>
      <c r="J12" s="148">
        <v>3.7396335392358702</v>
      </c>
      <c r="K12" s="136">
        <v>565.17179999999996</v>
      </c>
      <c r="L12" s="148">
        <v>3.25041042869973</v>
      </c>
      <c r="M12" s="136">
        <v>650.61369999999999</v>
      </c>
      <c r="N12" s="148">
        <v>4.6883347028081799</v>
      </c>
    </row>
    <row r="13" spans="1:14" s="3" customFormat="1" ht="13.2" customHeight="1" x14ac:dyDescent="0.25">
      <c r="A13" s="548" t="s">
        <v>101</v>
      </c>
      <c r="B13" s="365">
        <v>2015</v>
      </c>
      <c r="C13" s="134">
        <v>474.84603281247303</v>
      </c>
      <c r="D13" s="146">
        <v>4.2868059242497196</v>
      </c>
      <c r="E13" s="308">
        <v>294.62360000000001</v>
      </c>
      <c r="F13" s="145">
        <v>5.3178427825053696</v>
      </c>
      <c r="G13" s="134">
        <v>404.51260000000002</v>
      </c>
      <c r="H13" s="146">
        <v>6.3535375515447301</v>
      </c>
      <c r="I13" s="308">
        <v>480.47949999999997</v>
      </c>
      <c r="J13" s="145">
        <v>5.0818136145802697</v>
      </c>
      <c r="K13" s="134">
        <v>550.68709999999999</v>
      </c>
      <c r="L13" s="145">
        <v>4.5927448761909</v>
      </c>
      <c r="M13" s="134">
        <v>633.92319999999995</v>
      </c>
      <c r="N13" s="145">
        <v>5.5695106597837203</v>
      </c>
    </row>
    <row r="14" spans="1:14" s="3" customFormat="1" ht="13.2" customHeight="1" x14ac:dyDescent="0.25">
      <c r="A14" s="548"/>
      <c r="B14" s="365">
        <v>2018</v>
      </c>
      <c r="C14" s="134">
        <v>470.55583778967201</v>
      </c>
      <c r="D14" s="146">
        <v>3.6731974711855502</v>
      </c>
      <c r="E14" s="308">
        <v>303.2758</v>
      </c>
      <c r="F14" s="145">
        <v>4.9655212454932096</v>
      </c>
      <c r="G14" s="134">
        <v>394.34800000000001</v>
      </c>
      <c r="H14" s="146">
        <v>5.7250515722567901</v>
      </c>
      <c r="I14" s="308">
        <v>471.91039999999998</v>
      </c>
      <c r="J14" s="145">
        <v>4.7746902365493904</v>
      </c>
      <c r="K14" s="134">
        <v>547.1662</v>
      </c>
      <c r="L14" s="145">
        <v>4.20114254485875</v>
      </c>
      <c r="M14" s="134">
        <v>635.15060000000005</v>
      </c>
      <c r="N14" s="145">
        <v>3.9063981349689398</v>
      </c>
    </row>
    <row r="15" spans="1:14" s="3" customFormat="1" ht="13.2" customHeight="1" x14ac:dyDescent="0.25">
      <c r="A15" s="549"/>
      <c r="B15" s="366">
        <v>2022</v>
      </c>
      <c r="C15" s="136">
        <v>470.45413828798701</v>
      </c>
      <c r="D15" s="150">
        <v>3.3098780541420401</v>
      </c>
      <c r="E15" s="309">
        <v>293.58600000000001</v>
      </c>
      <c r="F15" s="148">
        <v>5.0145426157881596</v>
      </c>
      <c r="G15" s="136">
        <v>395.00599999999997</v>
      </c>
      <c r="H15" s="150">
        <v>5.2703247570714202</v>
      </c>
      <c r="I15" s="309">
        <v>474.23289999999997</v>
      </c>
      <c r="J15" s="148">
        <v>4.6907179522139497</v>
      </c>
      <c r="K15" s="136">
        <v>547.35709999999995</v>
      </c>
      <c r="L15" s="148">
        <v>3.52388599544435</v>
      </c>
      <c r="M15" s="136">
        <v>636.71259999999995</v>
      </c>
      <c r="N15" s="148">
        <v>4.7462737834829802</v>
      </c>
    </row>
    <row r="17" spans="1:20" s="3" customFormat="1" ht="13.2" customHeight="1" x14ac:dyDescent="0.25">
      <c r="A17" s="472" t="s">
        <v>88</v>
      </c>
      <c r="B17" s="473"/>
      <c r="C17" s="473"/>
      <c r="D17" s="473"/>
      <c r="E17" s="473"/>
      <c r="F17" s="473"/>
      <c r="G17" s="473"/>
      <c r="H17" s="473"/>
      <c r="I17" s="473"/>
      <c r="J17" s="473"/>
      <c r="K17" s="473"/>
      <c r="L17" s="473"/>
      <c r="M17" s="473"/>
      <c r="N17" s="473"/>
      <c r="O17" s="473"/>
      <c r="P17" s="473"/>
      <c r="Q17" s="473"/>
      <c r="R17" s="473"/>
      <c r="S17" s="473"/>
      <c r="T17" s="474"/>
    </row>
    <row r="18" spans="1:20" s="3" customFormat="1" ht="13.2" customHeight="1" x14ac:dyDescent="0.25">
      <c r="A18" s="532" t="s">
        <v>37</v>
      </c>
      <c r="B18" s="540"/>
      <c r="C18" s="544" t="s">
        <v>375</v>
      </c>
      <c r="D18" s="542"/>
      <c r="E18" s="542"/>
      <c r="F18" s="543"/>
      <c r="G18" s="542" t="s">
        <v>376</v>
      </c>
      <c r="H18" s="542"/>
      <c r="I18" s="544" t="s">
        <v>377</v>
      </c>
      <c r="J18" s="543"/>
      <c r="K18" s="542" t="s">
        <v>350</v>
      </c>
      <c r="L18" s="542"/>
      <c r="M18" s="544" t="s">
        <v>378</v>
      </c>
      <c r="N18" s="543"/>
      <c r="O18" s="542" t="s">
        <v>352</v>
      </c>
      <c r="P18" s="542"/>
      <c r="Q18" s="544" t="s">
        <v>379</v>
      </c>
      <c r="R18" s="543"/>
      <c r="S18" s="544" t="s">
        <v>380</v>
      </c>
      <c r="T18" s="543"/>
    </row>
    <row r="19" spans="1:20" s="51" customFormat="1" ht="39.6" customHeight="1" x14ac:dyDescent="0.25">
      <c r="A19" s="532"/>
      <c r="B19" s="541"/>
      <c r="C19" s="545" t="s">
        <v>247</v>
      </c>
      <c r="D19" s="524"/>
      <c r="E19" s="524"/>
      <c r="F19" s="385" t="s">
        <v>331</v>
      </c>
      <c r="G19" s="362" t="s">
        <v>247</v>
      </c>
      <c r="H19" s="385" t="s">
        <v>331</v>
      </c>
      <c r="I19" s="383" t="s">
        <v>247</v>
      </c>
      <c r="J19" s="385" t="s">
        <v>331</v>
      </c>
      <c r="K19" s="383" t="s">
        <v>247</v>
      </c>
      <c r="L19" s="385" t="s">
        <v>331</v>
      </c>
      <c r="M19" s="383" t="s">
        <v>247</v>
      </c>
      <c r="N19" s="385" t="s">
        <v>331</v>
      </c>
      <c r="O19" s="383" t="s">
        <v>247</v>
      </c>
      <c r="P19" s="385" t="s">
        <v>331</v>
      </c>
      <c r="Q19" s="363" t="s">
        <v>247</v>
      </c>
      <c r="R19" s="385" t="s">
        <v>331</v>
      </c>
      <c r="S19" s="363" t="s">
        <v>247</v>
      </c>
      <c r="T19" s="385" t="s">
        <v>331</v>
      </c>
    </row>
    <row r="20" spans="1:20" s="3" customFormat="1" ht="13.2" customHeight="1" x14ac:dyDescent="0.25">
      <c r="A20" s="532"/>
      <c r="B20" s="370">
        <v>2015</v>
      </c>
      <c r="C20" s="537">
        <v>1.7213366909715498E-2</v>
      </c>
      <c r="D20" s="538"/>
      <c r="E20" s="538"/>
      <c r="F20" s="321">
        <v>0.250419793673054</v>
      </c>
      <c r="G20" s="327">
        <v>6.5264342343027998E-2</v>
      </c>
      <c r="H20" s="320">
        <v>0.67498708944860997</v>
      </c>
      <c r="I20" s="322">
        <v>0.142918881781496</v>
      </c>
      <c r="J20" s="321">
        <v>0.76093703155806802</v>
      </c>
      <c r="K20" s="319">
        <v>0.234691074080113</v>
      </c>
      <c r="L20" s="320">
        <v>0.864243885838898</v>
      </c>
      <c r="M20" s="322">
        <v>0.27003449477859698</v>
      </c>
      <c r="N20" s="321">
        <v>1.0651213708376699</v>
      </c>
      <c r="O20" s="319">
        <v>0.19743668934699202</v>
      </c>
      <c r="P20" s="320">
        <v>0.74218297252232801</v>
      </c>
      <c r="Q20" s="322">
        <v>6.4425024627504796E-2</v>
      </c>
      <c r="R20" s="321">
        <v>0.52211652326474001</v>
      </c>
      <c r="S20" s="319">
        <v>8.0161261325531891E-3</v>
      </c>
      <c r="T20" s="321">
        <v>0.17537067826109501</v>
      </c>
    </row>
    <row r="21" spans="1:20" s="3" customFormat="1" ht="13.2" customHeight="1" x14ac:dyDescent="0.25">
      <c r="A21" s="532"/>
      <c r="B21" s="540"/>
      <c r="C21" s="536" t="s">
        <v>381</v>
      </c>
      <c r="D21" s="525"/>
      <c r="E21" s="525" t="s">
        <v>382</v>
      </c>
      <c r="F21" s="526"/>
      <c r="G21" s="525" t="s">
        <v>376</v>
      </c>
      <c r="H21" s="525"/>
      <c r="I21" s="536" t="s">
        <v>377</v>
      </c>
      <c r="J21" s="526"/>
      <c r="K21" s="536" t="s">
        <v>350</v>
      </c>
      <c r="L21" s="526"/>
      <c r="M21" s="536" t="s">
        <v>378</v>
      </c>
      <c r="N21" s="526"/>
      <c r="O21" s="525" t="s">
        <v>352</v>
      </c>
      <c r="P21" s="525"/>
      <c r="Q21" s="536" t="s">
        <v>379</v>
      </c>
      <c r="R21" s="526"/>
      <c r="S21" s="536" t="s">
        <v>380</v>
      </c>
      <c r="T21" s="526"/>
    </row>
    <row r="22" spans="1:20" s="3" customFormat="1" ht="39.6" customHeight="1" x14ac:dyDescent="0.25">
      <c r="A22" s="532"/>
      <c r="B22" s="541"/>
      <c r="C22" s="383" t="s">
        <v>247</v>
      </c>
      <c r="D22" s="386" t="s">
        <v>331</v>
      </c>
      <c r="E22" s="363" t="s">
        <v>247</v>
      </c>
      <c r="F22" s="385" t="s">
        <v>331</v>
      </c>
      <c r="G22" s="383" t="s">
        <v>247</v>
      </c>
      <c r="H22" s="385" t="s">
        <v>331</v>
      </c>
      <c r="I22" s="383" t="s">
        <v>247</v>
      </c>
      <c r="J22" s="385" t="s">
        <v>331</v>
      </c>
      <c r="K22" s="363" t="s">
        <v>247</v>
      </c>
      <c r="L22" s="386" t="s">
        <v>331</v>
      </c>
      <c r="M22" s="383" t="s">
        <v>247</v>
      </c>
      <c r="N22" s="385" t="s">
        <v>331</v>
      </c>
      <c r="O22" s="383" t="s">
        <v>247</v>
      </c>
      <c r="P22" s="385" t="s">
        <v>331</v>
      </c>
      <c r="Q22" s="363" t="s">
        <v>247</v>
      </c>
      <c r="R22" s="385" t="s">
        <v>331</v>
      </c>
      <c r="S22" s="363" t="s">
        <v>247</v>
      </c>
      <c r="T22" s="385" t="s">
        <v>331</v>
      </c>
    </row>
    <row r="23" spans="1:20" s="3" customFormat="1" ht="13.2" customHeight="1" x14ac:dyDescent="0.25">
      <c r="A23" s="532"/>
      <c r="B23" s="371">
        <v>2018</v>
      </c>
      <c r="C23" s="319">
        <v>3.9336765517215599E-4</v>
      </c>
      <c r="D23" s="320">
        <v>3.2563691586352403E-2</v>
      </c>
      <c r="E23" s="319">
        <v>9.1858400164574212E-3</v>
      </c>
      <c r="F23" s="321">
        <v>0.19402969904553499</v>
      </c>
      <c r="G23" s="319">
        <v>6.4072487496713196E-2</v>
      </c>
      <c r="H23" s="320">
        <v>0.56754915296722097</v>
      </c>
      <c r="I23" s="322">
        <v>0.162580928820584</v>
      </c>
      <c r="J23" s="321">
        <v>0.83795492307490305</v>
      </c>
      <c r="K23" s="319">
        <v>0.23483884872189201</v>
      </c>
      <c r="L23" s="320">
        <v>0.82643146054853101</v>
      </c>
      <c r="M23" s="322">
        <v>0.26211394262469201</v>
      </c>
      <c r="N23" s="321">
        <v>0.87493811824189005</v>
      </c>
      <c r="O23" s="319">
        <v>0.19270050773068001</v>
      </c>
      <c r="P23" s="320">
        <v>0.78144485380286999</v>
      </c>
      <c r="Q23" s="322">
        <v>6.6720101442621096E-2</v>
      </c>
      <c r="R23" s="321">
        <v>0.468471565318415</v>
      </c>
      <c r="S23" s="319">
        <v>7.3939754911888297E-3</v>
      </c>
      <c r="T23" s="321">
        <v>0.13139879117270101</v>
      </c>
    </row>
    <row r="24" spans="1:20" s="3" customFormat="1" ht="13.2" customHeight="1" x14ac:dyDescent="0.25">
      <c r="A24" s="535"/>
      <c r="B24" s="369">
        <v>2022</v>
      </c>
      <c r="C24" s="323">
        <v>1.0304678922598101E-3</v>
      </c>
      <c r="D24" s="324">
        <v>8.4433679999999997E-2</v>
      </c>
      <c r="E24" s="323">
        <v>1.7119622269865898E-2</v>
      </c>
      <c r="F24" s="325">
        <v>0.235538426</v>
      </c>
      <c r="G24" s="323">
        <v>7.3978224270878398E-2</v>
      </c>
      <c r="H24" s="324">
        <v>0.62355065600000004</v>
      </c>
      <c r="I24" s="326">
        <v>0.160582157901942</v>
      </c>
      <c r="J24" s="325">
        <v>0.84570389000000001</v>
      </c>
      <c r="K24" s="323">
        <v>0.23050350100843101</v>
      </c>
      <c r="L24" s="324">
        <v>0.80414303600000003</v>
      </c>
      <c r="M24" s="326">
        <v>0.25503202720226698</v>
      </c>
      <c r="N24" s="325">
        <v>0.84022548200000002</v>
      </c>
      <c r="O24" s="323">
        <v>0.18452023622787</v>
      </c>
      <c r="P24" s="324">
        <v>0.78266571500000004</v>
      </c>
      <c r="Q24" s="326">
        <v>6.718575899541851E-2</v>
      </c>
      <c r="R24" s="325">
        <v>0.50824220499999995</v>
      </c>
      <c r="S24" s="323">
        <v>1.00480042310671E-2</v>
      </c>
      <c r="T24" s="325">
        <v>0.208896682</v>
      </c>
    </row>
    <row r="25" spans="1:20" s="3" customFormat="1" ht="13.2" customHeight="1" x14ac:dyDescent="0.25">
      <c r="A25" s="530" t="s">
        <v>87</v>
      </c>
      <c r="B25" s="540"/>
      <c r="C25" s="542" t="s">
        <v>375</v>
      </c>
      <c r="D25" s="542"/>
      <c r="E25" s="542"/>
      <c r="F25" s="543"/>
      <c r="G25" s="542" t="s">
        <v>376</v>
      </c>
      <c r="H25" s="542"/>
      <c r="I25" s="544" t="s">
        <v>377</v>
      </c>
      <c r="J25" s="543"/>
      <c r="K25" s="542" t="s">
        <v>350</v>
      </c>
      <c r="L25" s="542"/>
      <c r="M25" s="544" t="s">
        <v>378</v>
      </c>
      <c r="N25" s="543"/>
      <c r="O25" s="542" t="s">
        <v>352</v>
      </c>
      <c r="P25" s="543"/>
      <c r="Q25" s="542" t="s">
        <v>379</v>
      </c>
      <c r="R25" s="543"/>
      <c r="S25" s="542" t="s">
        <v>380</v>
      </c>
      <c r="T25" s="543"/>
    </row>
    <row r="26" spans="1:20" s="3" customFormat="1" ht="39.6" customHeight="1" x14ac:dyDescent="0.25">
      <c r="A26" s="530"/>
      <c r="B26" s="541"/>
      <c r="C26" s="524" t="s">
        <v>247</v>
      </c>
      <c r="D26" s="524"/>
      <c r="E26" s="524"/>
      <c r="F26" s="385" t="s">
        <v>331</v>
      </c>
      <c r="G26" s="363" t="s">
        <v>247</v>
      </c>
      <c r="H26" s="386" t="s">
        <v>331</v>
      </c>
      <c r="I26" s="383" t="s">
        <v>247</v>
      </c>
      <c r="J26" s="385" t="s">
        <v>331</v>
      </c>
      <c r="K26" s="363" t="s">
        <v>247</v>
      </c>
      <c r="L26" s="386" t="s">
        <v>331</v>
      </c>
      <c r="M26" s="383" t="s">
        <v>247</v>
      </c>
      <c r="N26" s="385" t="s">
        <v>331</v>
      </c>
      <c r="O26" s="363" t="s">
        <v>247</v>
      </c>
      <c r="P26" s="385" t="s">
        <v>331</v>
      </c>
      <c r="Q26" s="363" t="s">
        <v>247</v>
      </c>
      <c r="R26" s="385" t="s">
        <v>331</v>
      </c>
      <c r="S26" s="363" t="s">
        <v>247</v>
      </c>
      <c r="T26" s="385" t="s">
        <v>331</v>
      </c>
    </row>
    <row r="27" spans="1:20" s="3" customFormat="1" ht="13.2" customHeight="1" x14ac:dyDescent="0.25">
      <c r="A27" s="530"/>
      <c r="B27" s="370">
        <v>2015</v>
      </c>
      <c r="C27" s="537">
        <v>1.15772059084662E-2</v>
      </c>
      <c r="D27" s="538"/>
      <c r="E27" s="538"/>
      <c r="F27" s="321">
        <v>0.30324410573769001</v>
      </c>
      <c r="G27" s="319">
        <v>4.9715766136355505E-2</v>
      </c>
      <c r="H27" s="320">
        <v>0.76771990178371596</v>
      </c>
      <c r="I27" s="322">
        <v>0.131233493286777</v>
      </c>
      <c r="J27" s="321">
        <v>0.95488838589158598</v>
      </c>
      <c r="K27" s="319">
        <v>0.22773528611264302</v>
      </c>
      <c r="L27" s="320">
        <v>1.2179924054528599</v>
      </c>
      <c r="M27" s="322">
        <v>0.28136722982242801</v>
      </c>
      <c r="N27" s="321">
        <v>1.21325899497956</v>
      </c>
      <c r="O27" s="319">
        <v>0.21485564189053499</v>
      </c>
      <c r="P27" s="321">
        <v>0.97718018672971996</v>
      </c>
      <c r="Q27" s="319">
        <v>7.3574147355136801E-2</v>
      </c>
      <c r="R27" s="321">
        <v>0.75863684278675703</v>
      </c>
      <c r="S27" s="319">
        <v>9.9412294876580799E-3</v>
      </c>
      <c r="T27" s="321">
        <v>0.28604772594051903</v>
      </c>
    </row>
    <row r="28" spans="1:20" s="3" customFormat="1" ht="13.2" customHeight="1" x14ac:dyDescent="0.25">
      <c r="A28" s="530"/>
      <c r="B28" s="539"/>
      <c r="C28" s="536" t="s">
        <v>381</v>
      </c>
      <c r="D28" s="525"/>
      <c r="E28" s="525" t="s">
        <v>382</v>
      </c>
      <c r="F28" s="526"/>
      <c r="G28" s="525" t="s">
        <v>376</v>
      </c>
      <c r="H28" s="525"/>
      <c r="I28" s="536" t="s">
        <v>377</v>
      </c>
      <c r="J28" s="526"/>
      <c r="K28" s="525" t="s">
        <v>350</v>
      </c>
      <c r="L28" s="525"/>
      <c r="M28" s="536" t="s">
        <v>378</v>
      </c>
      <c r="N28" s="526"/>
      <c r="O28" s="525" t="s">
        <v>352</v>
      </c>
      <c r="P28" s="526"/>
      <c r="Q28" s="525" t="s">
        <v>379</v>
      </c>
      <c r="R28" s="526"/>
      <c r="S28" s="525" t="s">
        <v>380</v>
      </c>
      <c r="T28" s="526"/>
    </row>
    <row r="29" spans="1:20" s="3" customFormat="1" ht="39.6" customHeight="1" x14ac:dyDescent="0.25">
      <c r="A29" s="530"/>
      <c r="B29" s="541"/>
      <c r="C29" s="383" t="s">
        <v>247</v>
      </c>
      <c r="D29" s="386" t="s">
        <v>331</v>
      </c>
      <c r="E29" s="363" t="s">
        <v>247</v>
      </c>
      <c r="F29" s="385" t="s">
        <v>331</v>
      </c>
      <c r="G29" s="363" t="s">
        <v>247</v>
      </c>
      <c r="H29" s="386" t="s">
        <v>331</v>
      </c>
      <c r="I29" s="383" t="s">
        <v>247</v>
      </c>
      <c r="J29" s="385" t="s">
        <v>331</v>
      </c>
      <c r="K29" s="363" t="s">
        <v>247</v>
      </c>
      <c r="L29" s="386" t="s">
        <v>331</v>
      </c>
      <c r="M29" s="383" t="s">
        <v>247</v>
      </c>
      <c r="N29" s="385" t="s">
        <v>331</v>
      </c>
      <c r="O29" s="363" t="s">
        <v>247</v>
      </c>
      <c r="P29" s="385" t="s">
        <v>331</v>
      </c>
      <c r="Q29" s="363" t="s">
        <v>247</v>
      </c>
      <c r="R29" s="385" t="s">
        <v>331</v>
      </c>
      <c r="S29" s="363" t="s">
        <v>247</v>
      </c>
      <c r="T29" s="385" t="s">
        <v>331</v>
      </c>
    </row>
    <row r="30" spans="1:20" s="3" customFormat="1" ht="13.2" customHeight="1" x14ac:dyDescent="0.25">
      <c r="A30" s="530"/>
      <c r="B30" s="371">
        <v>2018</v>
      </c>
      <c r="C30" s="319">
        <v>4.0282221170935602E-5</v>
      </c>
      <c r="D30" s="320">
        <v>1.32063641837803E-2</v>
      </c>
      <c r="E30" s="319">
        <v>3.0305846054414901E-3</v>
      </c>
      <c r="F30" s="321">
        <v>0.136667159196319</v>
      </c>
      <c r="G30" s="319">
        <v>4.3735858042048201E-2</v>
      </c>
      <c r="H30" s="320">
        <v>0.70736463575318398</v>
      </c>
      <c r="I30" s="322">
        <v>0.13628859971764698</v>
      </c>
      <c r="J30" s="321">
        <v>1.2059502646540201</v>
      </c>
      <c r="K30" s="319">
        <v>0.22758890473387003</v>
      </c>
      <c r="L30" s="320">
        <v>1.2882095620723599</v>
      </c>
      <c r="M30" s="322">
        <v>0.286051655766769</v>
      </c>
      <c r="N30" s="321">
        <v>1.2827063025713701</v>
      </c>
      <c r="O30" s="319">
        <v>0.21880084990833801</v>
      </c>
      <c r="P30" s="321">
        <v>1.1438141510159701</v>
      </c>
      <c r="Q30" s="319">
        <v>7.6512792942457691E-2</v>
      </c>
      <c r="R30" s="321">
        <v>0.70833327165677096</v>
      </c>
      <c r="S30" s="319">
        <v>7.9504720622567901E-3</v>
      </c>
      <c r="T30" s="321">
        <v>0.21010307512835399</v>
      </c>
    </row>
    <row r="31" spans="1:20" s="3" customFormat="1" ht="13.2" customHeight="1" x14ac:dyDescent="0.25">
      <c r="A31" s="531"/>
      <c r="B31" s="367">
        <v>2022</v>
      </c>
      <c r="C31" s="323">
        <v>7.0291063641009395E-4</v>
      </c>
      <c r="D31" s="324">
        <v>9.5288909775738104E-2</v>
      </c>
      <c r="E31" s="323">
        <v>1.20137697902326E-2</v>
      </c>
      <c r="F31" s="325">
        <v>0.32075472356673901</v>
      </c>
      <c r="G31" s="323">
        <v>6.10827614984773E-2</v>
      </c>
      <c r="H31" s="324">
        <v>0.76571306641918702</v>
      </c>
      <c r="I31" s="326">
        <v>0.14546430598693599</v>
      </c>
      <c r="J31" s="325">
        <v>1.0963362503469101</v>
      </c>
      <c r="K31" s="323">
        <v>0.225343925691808</v>
      </c>
      <c r="L31" s="324">
        <v>1.0465028502843901</v>
      </c>
      <c r="M31" s="326">
        <v>0.261556779272624</v>
      </c>
      <c r="N31" s="325">
        <v>1.0982143617443101</v>
      </c>
      <c r="O31" s="323">
        <v>0.20324089524540098</v>
      </c>
      <c r="P31" s="325">
        <v>0.989013633095703</v>
      </c>
      <c r="Q31" s="323">
        <v>7.9494453173701393E-2</v>
      </c>
      <c r="R31" s="325">
        <v>0.73387368912037798</v>
      </c>
      <c r="S31" s="323">
        <v>1.11001987044098E-2</v>
      </c>
      <c r="T31" s="325">
        <v>0.25789331684461803</v>
      </c>
    </row>
    <row r="32" spans="1:20" s="3" customFormat="1" ht="13.2" customHeight="1" x14ac:dyDescent="0.25">
      <c r="A32" s="532" t="s">
        <v>101</v>
      </c>
      <c r="B32" s="540"/>
      <c r="C32" s="542" t="s">
        <v>375</v>
      </c>
      <c r="D32" s="542"/>
      <c r="E32" s="542"/>
      <c r="F32" s="543"/>
      <c r="G32" s="542" t="s">
        <v>376</v>
      </c>
      <c r="H32" s="542"/>
      <c r="I32" s="544" t="s">
        <v>377</v>
      </c>
      <c r="J32" s="543"/>
      <c r="K32" s="542" t="s">
        <v>350</v>
      </c>
      <c r="L32" s="542"/>
      <c r="M32" s="544" t="s">
        <v>378</v>
      </c>
      <c r="N32" s="543"/>
      <c r="O32" s="542" t="s">
        <v>352</v>
      </c>
      <c r="P32" s="543"/>
      <c r="Q32" s="542" t="s">
        <v>379</v>
      </c>
      <c r="R32" s="543"/>
      <c r="S32" s="542" t="s">
        <v>380</v>
      </c>
      <c r="T32" s="543"/>
    </row>
    <row r="33" spans="1:20" s="3" customFormat="1" ht="39.6" customHeight="1" x14ac:dyDescent="0.25">
      <c r="A33" s="533"/>
      <c r="B33" s="541"/>
      <c r="C33" s="524" t="s">
        <v>247</v>
      </c>
      <c r="D33" s="524"/>
      <c r="E33" s="524"/>
      <c r="F33" s="385" t="s">
        <v>331</v>
      </c>
      <c r="G33" s="363" t="s">
        <v>247</v>
      </c>
      <c r="H33" s="386" t="s">
        <v>331</v>
      </c>
      <c r="I33" s="383" t="s">
        <v>247</v>
      </c>
      <c r="J33" s="385" t="s">
        <v>331</v>
      </c>
      <c r="K33" s="363" t="s">
        <v>247</v>
      </c>
      <c r="L33" s="386" t="s">
        <v>331</v>
      </c>
      <c r="M33" s="383" t="s">
        <v>247</v>
      </c>
      <c r="N33" s="385" t="s">
        <v>331</v>
      </c>
      <c r="O33" s="363" t="s">
        <v>247</v>
      </c>
      <c r="P33" s="385" t="s">
        <v>331</v>
      </c>
      <c r="Q33" s="363" t="s">
        <v>247</v>
      </c>
      <c r="R33" s="385" t="s">
        <v>331</v>
      </c>
      <c r="S33" s="363" t="s">
        <v>247</v>
      </c>
      <c r="T33" s="385" t="s">
        <v>331</v>
      </c>
    </row>
    <row r="34" spans="1:20" s="3" customFormat="1" ht="13.2" customHeight="1" x14ac:dyDescent="0.25">
      <c r="A34" s="533"/>
      <c r="B34" s="370">
        <v>2015</v>
      </c>
      <c r="C34" s="537">
        <v>2.2744623349349902E-2</v>
      </c>
      <c r="D34" s="538"/>
      <c r="E34" s="538"/>
      <c r="F34" s="321">
        <v>0.37113544896272499</v>
      </c>
      <c r="G34" s="319">
        <v>8.0523516495654798E-2</v>
      </c>
      <c r="H34" s="320">
        <v>0.97021417174366698</v>
      </c>
      <c r="I34" s="322">
        <v>0.154386772841868</v>
      </c>
      <c r="J34" s="321">
        <v>1.12767885603774</v>
      </c>
      <c r="K34" s="319">
        <v>0.24151739557434801</v>
      </c>
      <c r="L34" s="320">
        <v>1.21052066183827</v>
      </c>
      <c r="M34" s="322">
        <v>0.25891269331196598</v>
      </c>
      <c r="N34" s="321">
        <v>1.42790375608739</v>
      </c>
      <c r="O34" s="319">
        <v>0.18034195173981601</v>
      </c>
      <c r="P34" s="321">
        <v>1.2163683285604501</v>
      </c>
      <c r="Q34" s="319">
        <v>5.5446192405891395E-2</v>
      </c>
      <c r="R34" s="321">
        <v>0.71919732180470097</v>
      </c>
      <c r="S34" s="319">
        <v>6.1268542811058401E-3</v>
      </c>
      <c r="T34" s="321">
        <v>0.16877080171311701</v>
      </c>
    </row>
    <row r="35" spans="1:20" s="3" customFormat="1" ht="13.2" customHeight="1" x14ac:dyDescent="0.25">
      <c r="A35" s="533"/>
      <c r="B35" s="539"/>
      <c r="C35" s="536" t="s">
        <v>381</v>
      </c>
      <c r="D35" s="525"/>
      <c r="E35" s="525" t="s">
        <v>382</v>
      </c>
      <c r="F35" s="526"/>
      <c r="G35" s="525" t="s">
        <v>376</v>
      </c>
      <c r="H35" s="525"/>
      <c r="I35" s="536" t="s">
        <v>377</v>
      </c>
      <c r="J35" s="526"/>
      <c r="K35" s="525" t="s">
        <v>350</v>
      </c>
      <c r="L35" s="525"/>
      <c r="M35" s="536" t="s">
        <v>378</v>
      </c>
      <c r="N35" s="526"/>
      <c r="O35" s="525" t="s">
        <v>352</v>
      </c>
      <c r="P35" s="526"/>
      <c r="Q35" s="525" t="s">
        <v>379</v>
      </c>
      <c r="R35" s="526"/>
      <c r="S35" s="525" t="s">
        <v>380</v>
      </c>
      <c r="T35" s="526"/>
    </row>
    <row r="36" spans="1:20" s="3" customFormat="1" ht="39.6" customHeight="1" x14ac:dyDescent="0.25">
      <c r="A36" s="533"/>
      <c r="B36" s="540"/>
      <c r="C36" s="383" t="s">
        <v>247</v>
      </c>
      <c r="D36" s="386" t="s">
        <v>331</v>
      </c>
      <c r="E36" s="363" t="s">
        <v>421</v>
      </c>
      <c r="F36" s="385" t="s">
        <v>331</v>
      </c>
      <c r="G36" s="363" t="s">
        <v>247</v>
      </c>
      <c r="H36" s="386" t="s">
        <v>331</v>
      </c>
      <c r="I36" s="383" t="s">
        <v>247</v>
      </c>
      <c r="J36" s="385" t="s">
        <v>331</v>
      </c>
      <c r="K36" s="363" t="s">
        <v>247</v>
      </c>
      <c r="L36" s="386" t="s">
        <v>331</v>
      </c>
      <c r="M36" s="383" t="s">
        <v>247</v>
      </c>
      <c r="N36" s="385" t="s">
        <v>331</v>
      </c>
      <c r="O36" s="363" t="s">
        <v>247</v>
      </c>
      <c r="P36" s="385" t="s">
        <v>331</v>
      </c>
      <c r="Q36" s="363" t="s">
        <v>247</v>
      </c>
      <c r="R36" s="385" t="s">
        <v>331</v>
      </c>
      <c r="S36" s="363" t="s">
        <v>247</v>
      </c>
      <c r="T36" s="385" t="s">
        <v>331</v>
      </c>
    </row>
    <row r="37" spans="1:20" s="3" customFormat="1" ht="13.2" customHeight="1" x14ac:dyDescent="0.25">
      <c r="A37" s="533"/>
      <c r="B37" s="372">
        <v>2018</v>
      </c>
      <c r="C37" s="319">
        <v>7.3596982753526303E-4</v>
      </c>
      <c r="D37" s="320">
        <v>6.2654480791262901E-2</v>
      </c>
      <c r="E37" s="319">
        <v>1.5158343190452801E-2</v>
      </c>
      <c r="F37" s="321">
        <v>0.32864137330870702</v>
      </c>
      <c r="G37" s="319">
        <v>8.3805313489438107E-2</v>
      </c>
      <c r="H37" s="320">
        <v>0.81473237296101197</v>
      </c>
      <c r="I37" s="322">
        <v>0.18809262712281602</v>
      </c>
      <c r="J37" s="321">
        <v>1.0966665175532699</v>
      </c>
      <c r="K37" s="319">
        <v>0.24187353868816999</v>
      </c>
      <c r="L37" s="320">
        <v>1.0502719881195099</v>
      </c>
      <c r="M37" s="322">
        <v>0.23888695070111102</v>
      </c>
      <c r="N37" s="321">
        <v>1.0569276283250599</v>
      </c>
      <c r="O37" s="319">
        <v>0.16737509617757801</v>
      </c>
      <c r="P37" s="321">
        <v>1.0235835526859101</v>
      </c>
      <c r="Q37" s="319">
        <v>5.7218159255127202E-2</v>
      </c>
      <c r="R37" s="321">
        <v>0.57085938580935902</v>
      </c>
      <c r="S37" s="319">
        <v>6.8540015477725202E-3</v>
      </c>
      <c r="T37" s="321">
        <v>0.209840299922469</v>
      </c>
    </row>
    <row r="38" spans="1:20" s="3" customFormat="1" ht="13.2" customHeight="1" x14ac:dyDescent="0.25">
      <c r="A38" s="534"/>
      <c r="B38" s="369">
        <v>2022</v>
      </c>
      <c r="C38" s="323">
        <v>1.3449261858770501E-3</v>
      </c>
      <c r="D38" s="324">
        <v>0.12805068271596901</v>
      </c>
      <c r="E38" s="323">
        <v>2.2021292526083397E-2</v>
      </c>
      <c r="F38" s="325">
        <v>0.34131310283131799</v>
      </c>
      <c r="G38" s="323">
        <v>8.6357999551064102E-2</v>
      </c>
      <c r="H38" s="324">
        <v>0.77049962508374903</v>
      </c>
      <c r="I38" s="326">
        <v>0.17509544933863799</v>
      </c>
      <c r="J38" s="325">
        <v>1.0382136401948201</v>
      </c>
      <c r="K38" s="323">
        <v>0.23545674573398701</v>
      </c>
      <c r="L38" s="324">
        <v>1.2083700027945401</v>
      </c>
      <c r="M38" s="326">
        <v>0.24876819892284799</v>
      </c>
      <c r="N38" s="325">
        <v>1.2391576934506101</v>
      </c>
      <c r="O38" s="323">
        <v>0.16654821336801301</v>
      </c>
      <c r="P38" s="324">
        <v>1.0051642034216499</v>
      </c>
      <c r="Q38" s="326">
        <v>5.5369287527190905E-2</v>
      </c>
      <c r="R38" s="325">
        <v>0.581795551942909</v>
      </c>
      <c r="S38" s="323">
        <v>9.0378868462987205E-3</v>
      </c>
      <c r="T38" s="325">
        <v>0.27851874796929699</v>
      </c>
    </row>
  </sheetData>
  <mergeCells count="76">
    <mergeCell ref="A7:A9"/>
    <mergeCell ref="A10:A12"/>
    <mergeCell ref="A13:A15"/>
    <mergeCell ref="B18:B19"/>
    <mergeCell ref="A5:A6"/>
    <mergeCell ref="B5:B6"/>
    <mergeCell ref="C5:C6"/>
    <mergeCell ref="D5:D6"/>
    <mergeCell ref="E5:N5"/>
    <mergeCell ref="K21:L21"/>
    <mergeCell ref="M21:N21"/>
    <mergeCell ref="O21:P21"/>
    <mergeCell ref="Q21:R21"/>
    <mergeCell ref="S21:T21"/>
    <mergeCell ref="B21:B22"/>
    <mergeCell ref="C21:D21"/>
    <mergeCell ref="E21:F21"/>
    <mergeCell ref="G21:H21"/>
    <mergeCell ref="I21:J21"/>
    <mergeCell ref="O18:P18"/>
    <mergeCell ref="Q18:R18"/>
    <mergeCell ref="S18:T18"/>
    <mergeCell ref="C19:E19"/>
    <mergeCell ref="C20:E20"/>
    <mergeCell ref="C18:F18"/>
    <mergeCell ref="G18:H18"/>
    <mergeCell ref="I18:J18"/>
    <mergeCell ref="K18:L18"/>
    <mergeCell ref="M18:N18"/>
    <mergeCell ref="B25:B26"/>
    <mergeCell ref="C25:F25"/>
    <mergeCell ref="G25:H25"/>
    <mergeCell ref="I25:J25"/>
    <mergeCell ref="C26:E26"/>
    <mergeCell ref="K25:L25"/>
    <mergeCell ref="M25:N25"/>
    <mergeCell ref="O25:P25"/>
    <mergeCell ref="Q25:R25"/>
    <mergeCell ref="S25:T25"/>
    <mergeCell ref="O28:P28"/>
    <mergeCell ref="C27:E27"/>
    <mergeCell ref="B28:B29"/>
    <mergeCell ref="C28:D28"/>
    <mergeCell ref="E28:F28"/>
    <mergeCell ref="Q28:R28"/>
    <mergeCell ref="S28:T28"/>
    <mergeCell ref="B32:B33"/>
    <mergeCell ref="C32:F32"/>
    <mergeCell ref="G32:H32"/>
    <mergeCell ref="I32:J32"/>
    <mergeCell ref="K32:L32"/>
    <mergeCell ref="M32:N32"/>
    <mergeCell ref="O32:P32"/>
    <mergeCell ref="Q32:R32"/>
    <mergeCell ref="S32:T32"/>
    <mergeCell ref="C33:E33"/>
    <mergeCell ref="G28:H28"/>
    <mergeCell ref="I28:J28"/>
    <mergeCell ref="K28:L28"/>
    <mergeCell ref="M28:N28"/>
    <mergeCell ref="Q35:R35"/>
    <mergeCell ref="S35:T35"/>
    <mergeCell ref="A4:N4"/>
    <mergeCell ref="A17:T17"/>
    <mergeCell ref="A25:A31"/>
    <mergeCell ref="A32:A38"/>
    <mergeCell ref="A18:A24"/>
    <mergeCell ref="G35:H35"/>
    <mergeCell ref="I35:J35"/>
    <mergeCell ref="K35:L35"/>
    <mergeCell ref="M35:N35"/>
    <mergeCell ref="O35:P35"/>
    <mergeCell ref="C34:E34"/>
    <mergeCell ref="B35:B36"/>
    <mergeCell ref="C35:D35"/>
    <mergeCell ref="E35:F35"/>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8F06-12DD-46DB-AF57-9283A5B96541}">
  <dimension ref="A1:N50"/>
  <sheetViews>
    <sheetView zoomScaleNormal="100" workbookViewId="0"/>
  </sheetViews>
  <sheetFormatPr baseColWidth="10" defaultColWidth="14.6640625" defaultRowHeight="13.2" customHeight="1" x14ac:dyDescent="0.25"/>
  <cols>
    <col min="1" max="1" width="21.44140625" style="34" customWidth="1"/>
    <col min="2" max="2" width="9.6640625" style="34" customWidth="1"/>
    <col min="3" max="14" width="15.6640625" style="34" customWidth="1"/>
    <col min="15" max="17" width="14.6640625" style="34" customWidth="1"/>
    <col min="18" max="19" width="12.6640625" style="34" customWidth="1"/>
    <col min="20" max="16384" width="14.6640625" style="34"/>
  </cols>
  <sheetData>
    <row r="1" spans="1:14" ht="13.2" customHeight="1" x14ac:dyDescent="0.25">
      <c r="A1" s="1" t="s">
        <v>274</v>
      </c>
    </row>
    <row r="2" spans="1:14" ht="13.2" customHeight="1" x14ac:dyDescent="0.25">
      <c r="A2" s="22" t="s">
        <v>271</v>
      </c>
    </row>
    <row r="4" spans="1:14" ht="13.2" customHeight="1" x14ac:dyDescent="0.25">
      <c r="A4" s="463"/>
      <c r="B4" s="464"/>
      <c r="C4" s="552" t="s">
        <v>83</v>
      </c>
      <c r="D4" s="553"/>
      <c r="E4" s="436" t="s">
        <v>116</v>
      </c>
      <c r="F4" s="437"/>
      <c r="G4" s="437"/>
      <c r="H4" s="437"/>
      <c r="I4" s="438"/>
      <c r="J4" s="510" t="s">
        <v>216</v>
      </c>
      <c r="K4" s="523" t="s">
        <v>355</v>
      </c>
      <c r="L4" s="515" t="s">
        <v>102</v>
      </c>
      <c r="M4" s="517" t="s">
        <v>356</v>
      </c>
      <c r="N4" s="515" t="s">
        <v>357</v>
      </c>
    </row>
    <row r="5" spans="1:14" ht="26.4" customHeight="1" x14ac:dyDescent="0.25">
      <c r="A5" s="465"/>
      <c r="B5" s="466"/>
      <c r="C5" s="387" t="s">
        <v>115</v>
      </c>
      <c r="D5" s="388" t="s">
        <v>102</v>
      </c>
      <c r="E5" s="352" t="s">
        <v>109</v>
      </c>
      <c r="F5" s="154" t="s">
        <v>110</v>
      </c>
      <c r="G5" s="154" t="s">
        <v>111</v>
      </c>
      <c r="H5" s="154" t="s">
        <v>112</v>
      </c>
      <c r="I5" s="349" t="s">
        <v>113</v>
      </c>
      <c r="J5" s="522"/>
      <c r="K5" s="524" t="s">
        <v>355</v>
      </c>
      <c r="L5" s="516"/>
      <c r="M5" s="518"/>
      <c r="N5" s="516"/>
    </row>
    <row r="6" spans="1:14" ht="13.2" customHeight="1" x14ac:dyDescent="0.25">
      <c r="A6" s="7" t="s">
        <v>176</v>
      </c>
      <c r="B6" s="11" t="s">
        <v>358</v>
      </c>
      <c r="C6" s="38">
        <v>487.08425351213293</v>
      </c>
      <c r="D6" s="328">
        <v>1.7796142848591476</v>
      </c>
      <c r="E6" s="37">
        <v>328.44989999999996</v>
      </c>
      <c r="F6" s="38">
        <v>416.10180000000003</v>
      </c>
      <c r="G6" s="38">
        <v>484.5607</v>
      </c>
      <c r="H6" s="38">
        <v>555.93910000000005</v>
      </c>
      <c r="I6" s="315">
        <v>654.34089999999992</v>
      </c>
      <c r="J6" s="116">
        <v>325.89099999999996</v>
      </c>
      <c r="K6" s="38">
        <v>491.36002524263779</v>
      </c>
      <c r="L6" s="179">
        <v>1.9398330002983009</v>
      </c>
      <c r="M6" s="38">
        <v>-4.2757717305041751</v>
      </c>
      <c r="N6" s="179">
        <v>3.4565270246189375</v>
      </c>
    </row>
    <row r="7" spans="1:14" ht="13.2" customHeight="1" x14ac:dyDescent="0.25">
      <c r="A7" s="7" t="s">
        <v>19</v>
      </c>
      <c r="B7" s="11" t="s">
        <v>124</v>
      </c>
      <c r="C7" s="38">
        <v>489.48681674489188</v>
      </c>
      <c r="D7" s="328">
        <v>2.2028740214526987</v>
      </c>
      <c r="E7" s="37">
        <v>328.34529999999995</v>
      </c>
      <c r="F7" s="38">
        <v>420.22719999999998</v>
      </c>
      <c r="G7" s="38">
        <v>492.16459999999995</v>
      </c>
      <c r="H7" s="38">
        <v>558.87090000000012</v>
      </c>
      <c r="I7" s="315">
        <v>643.96469999999988</v>
      </c>
      <c r="J7" s="116">
        <v>315.61939999999993</v>
      </c>
      <c r="K7" s="38">
        <v>508.07030635646981</v>
      </c>
      <c r="L7" s="179">
        <v>2.2626619794738079</v>
      </c>
      <c r="M7" s="38">
        <v>-18.583489611573611</v>
      </c>
      <c r="N7" s="179">
        <v>3.8716783424953469</v>
      </c>
    </row>
    <row r="8" spans="1:14" ht="13.2" customHeight="1" x14ac:dyDescent="0.25">
      <c r="A8" s="7" t="s">
        <v>20</v>
      </c>
      <c r="B8" s="11" t="s">
        <v>238</v>
      </c>
      <c r="C8" s="38">
        <v>417.3039003748674</v>
      </c>
      <c r="D8" s="328">
        <v>3.3026884855409699</v>
      </c>
      <c r="E8" s="37">
        <v>270.81790000000001</v>
      </c>
      <c r="F8" s="38">
        <v>346.20559999999995</v>
      </c>
      <c r="G8" s="38">
        <v>410.76680000000005</v>
      </c>
      <c r="H8" s="38">
        <v>482.8691</v>
      </c>
      <c r="I8" s="315">
        <v>585.99799999999993</v>
      </c>
      <c r="J8" s="116">
        <v>315.18009999999992</v>
      </c>
      <c r="K8" s="38">
        <v>436.04057099731972</v>
      </c>
      <c r="L8" s="179">
        <v>3.817244519478646</v>
      </c>
      <c r="M8" s="38">
        <v>-18.736670622452607</v>
      </c>
      <c r="N8" s="179">
        <v>5.5223823621707568</v>
      </c>
    </row>
    <row r="9" spans="1:14" ht="13.2" customHeight="1" x14ac:dyDescent="0.25">
      <c r="A9" s="7" t="s">
        <v>177</v>
      </c>
      <c r="B9" s="11" t="s">
        <v>164</v>
      </c>
      <c r="C9" s="38">
        <v>411.69657070814492</v>
      </c>
      <c r="D9" s="328">
        <v>2.0779020066962053</v>
      </c>
      <c r="E9" s="37">
        <v>291.57100000000003</v>
      </c>
      <c r="F9" s="38">
        <v>357.68230000000005</v>
      </c>
      <c r="G9" s="38">
        <v>408.56549999999993</v>
      </c>
      <c r="H9" s="38">
        <v>463.55510000000004</v>
      </c>
      <c r="I9" s="315">
        <v>542.86959999999999</v>
      </c>
      <c r="J9" s="116">
        <v>251.29859999999996</v>
      </c>
      <c r="K9" s="38">
        <v>417.40655623356707</v>
      </c>
      <c r="L9" s="179">
        <v>2.4158875647092715</v>
      </c>
      <c r="M9" s="38">
        <v>-5.709985525421132</v>
      </c>
      <c r="N9" s="179">
        <v>3.8950981341615787</v>
      </c>
    </row>
    <row r="10" spans="1:14" ht="13.2" customHeight="1" x14ac:dyDescent="0.25">
      <c r="A10" s="7" t="s">
        <v>369</v>
      </c>
      <c r="B10" s="11" t="s">
        <v>360</v>
      </c>
      <c r="C10" s="38">
        <v>384.57604112435757</v>
      </c>
      <c r="D10" s="328">
        <v>1.8877075759397999</v>
      </c>
      <c r="E10" s="37">
        <v>281.7491</v>
      </c>
      <c r="F10" s="38">
        <v>339.05870000000004</v>
      </c>
      <c r="G10" s="38">
        <v>381.77269999999999</v>
      </c>
      <c r="H10" s="38">
        <v>426.70550000000003</v>
      </c>
      <c r="I10" s="315">
        <v>497.25170000000008</v>
      </c>
      <c r="J10" s="116">
        <v>215.50260000000009</v>
      </c>
      <c r="K10" s="38">
        <v>402.33055860721186</v>
      </c>
      <c r="L10" s="179">
        <v>3.2887994412262547</v>
      </c>
      <c r="M10" s="38">
        <v>-17.754517482854681</v>
      </c>
      <c r="N10" s="179">
        <v>4.4042299732042425</v>
      </c>
    </row>
    <row r="11" spans="1:14" ht="13.2" customHeight="1" x14ac:dyDescent="0.25">
      <c r="A11" s="7" t="s">
        <v>22</v>
      </c>
      <c r="B11" s="11" t="s">
        <v>361</v>
      </c>
      <c r="C11" s="38">
        <v>489.27387694232249</v>
      </c>
      <c r="D11" s="328">
        <v>1.9488222695298518</v>
      </c>
      <c r="E11" s="37">
        <v>355.30779999999999</v>
      </c>
      <c r="F11" s="38">
        <v>432.84130000000005</v>
      </c>
      <c r="G11" s="38">
        <v>489.26819999999998</v>
      </c>
      <c r="H11" s="38">
        <v>545.20590000000004</v>
      </c>
      <c r="I11" s="315">
        <v>624.63200000000006</v>
      </c>
      <c r="J11" s="116">
        <v>269.32420000000008</v>
      </c>
      <c r="K11" s="38">
        <v>509.398374502504</v>
      </c>
      <c r="L11" s="179">
        <v>1.7350023537532318</v>
      </c>
      <c r="M11" s="38">
        <v>-20.124497560181965</v>
      </c>
      <c r="N11" s="179">
        <v>3.4388575727623172</v>
      </c>
    </row>
    <row r="12" spans="1:14" ht="13.2" customHeight="1" x14ac:dyDescent="0.25">
      <c r="A12" s="7" t="s">
        <v>63</v>
      </c>
      <c r="B12" s="11" t="s">
        <v>123</v>
      </c>
      <c r="C12" s="38">
        <v>474.82645390785694</v>
      </c>
      <c r="D12" s="328">
        <v>3.0648044725432526</v>
      </c>
      <c r="E12" s="37">
        <v>320.68860000000006</v>
      </c>
      <c r="F12" s="38">
        <v>407.07419999999996</v>
      </c>
      <c r="G12" s="38">
        <v>474.35980000000006</v>
      </c>
      <c r="H12" s="38">
        <v>541.24599999999987</v>
      </c>
      <c r="I12" s="315">
        <v>631.42110000000014</v>
      </c>
      <c r="J12" s="116">
        <v>310.73250000000007</v>
      </c>
      <c r="K12" s="38">
        <v>500.04378016676554</v>
      </c>
      <c r="L12" s="179">
        <v>2.6470829297667815</v>
      </c>
      <c r="M12" s="38">
        <v>-25.217326258911271</v>
      </c>
      <c r="N12" s="179">
        <v>4.6279233455172761</v>
      </c>
    </row>
    <row r="13" spans="1:14" ht="13.2" customHeight="1" x14ac:dyDescent="0.25">
      <c r="A13" s="7" t="s">
        <v>23</v>
      </c>
      <c r="B13" s="11" t="s">
        <v>118</v>
      </c>
      <c r="C13" s="38">
        <v>509.94695322483147</v>
      </c>
      <c r="D13" s="328">
        <v>1.9844748823945617</v>
      </c>
      <c r="E13" s="37">
        <v>372.7389</v>
      </c>
      <c r="F13" s="38">
        <v>449.5308</v>
      </c>
      <c r="G13" s="38">
        <v>509.28579999999999</v>
      </c>
      <c r="H13" s="38">
        <v>568.56670000000008</v>
      </c>
      <c r="I13" s="315">
        <v>650.98449999999991</v>
      </c>
      <c r="J13" s="116">
        <v>278.24559999999991</v>
      </c>
      <c r="K13" s="38">
        <v>523.41458013492002</v>
      </c>
      <c r="L13" s="179">
        <v>1.7436021744678676</v>
      </c>
      <c r="M13" s="38">
        <v>-13.467626910089223</v>
      </c>
      <c r="N13" s="179">
        <v>3.4635082072465178</v>
      </c>
    </row>
    <row r="14" spans="1:14" ht="13.2" customHeight="1" x14ac:dyDescent="0.25">
      <c r="A14" s="7" t="s">
        <v>42</v>
      </c>
      <c r="B14" s="11" t="s">
        <v>117</v>
      </c>
      <c r="C14" s="38">
        <v>484.13922563776759</v>
      </c>
      <c r="D14" s="328">
        <v>1.857155952005088</v>
      </c>
      <c r="E14" s="37">
        <v>336.18680000000001</v>
      </c>
      <c r="F14" s="38">
        <v>420.49869999999999</v>
      </c>
      <c r="G14" s="38">
        <v>485.94300000000004</v>
      </c>
      <c r="H14" s="38">
        <v>547.33690000000001</v>
      </c>
      <c r="I14" s="315">
        <v>629.56099999999992</v>
      </c>
      <c r="J14" s="116">
        <v>293.37419999999992</v>
      </c>
      <c r="K14" s="38">
        <v>507.30136181814396</v>
      </c>
      <c r="L14" s="179">
        <v>1.9679204226573208</v>
      </c>
      <c r="M14" s="38">
        <v>-23.162136180376933</v>
      </c>
      <c r="N14" s="179">
        <v>3.5127395320432875</v>
      </c>
    </row>
    <row r="15" spans="1:14" ht="13.2" customHeight="1" x14ac:dyDescent="0.25">
      <c r="A15" s="7" t="s">
        <v>27</v>
      </c>
      <c r="B15" s="11" t="s">
        <v>125</v>
      </c>
      <c r="C15" s="38">
        <v>473.94441842057239</v>
      </c>
      <c r="D15" s="328">
        <v>2.4889736450917375</v>
      </c>
      <c r="E15" s="37">
        <v>324.11959999999999</v>
      </c>
      <c r="F15" s="38">
        <v>408.48400000000004</v>
      </c>
      <c r="G15" s="38">
        <v>475.2276</v>
      </c>
      <c r="H15" s="38">
        <v>539.05449999999996</v>
      </c>
      <c r="I15" s="315">
        <v>623.37350000000015</v>
      </c>
      <c r="J15" s="116">
        <v>299.25390000000016</v>
      </c>
      <c r="K15" s="38">
        <v>495.40758144402969</v>
      </c>
      <c r="L15" s="179">
        <v>2.320214105482644</v>
      </c>
      <c r="M15" s="38">
        <v>-21.463163023455422</v>
      </c>
      <c r="N15" s="179">
        <v>4.0738167977023556</v>
      </c>
    </row>
    <row r="16" spans="1:14" ht="13.2" customHeight="1" x14ac:dyDescent="0.25">
      <c r="A16" s="7" t="s">
        <v>25</v>
      </c>
      <c r="B16" s="11" t="s">
        <v>139</v>
      </c>
      <c r="C16" s="38">
        <v>430.14632185328094</v>
      </c>
      <c r="D16" s="328">
        <v>2.3350234487312846</v>
      </c>
      <c r="E16" s="37">
        <v>301.04649999999998</v>
      </c>
      <c r="F16" s="38">
        <v>369.71560000000005</v>
      </c>
      <c r="G16" s="38">
        <v>426.2919</v>
      </c>
      <c r="H16" s="38">
        <v>487.20919999999995</v>
      </c>
      <c r="I16" s="315">
        <v>572.48699999999997</v>
      </c>
      <c r="J16" s="116">
        <v>271.44049999999999</v>
      </c>
      <c r="K16" s="38">
        <v>451.37034377028232</v>
      </c>
      <c r="L16" s="179">
        <v>3.0912281809323434</v>
      </c>
      <c r="M16" s="38">
        <v>-21.224021917000982</v>
      </c>
      <c r="N16" s="179">
        <v>4.4750001310296321</v>
      </c>
    </row>
    <row r="17" spans="1:14" ht="13.2" customHeight="1" x14ac:dyDescent="0.25">
      <c r="A17" s="7" t="s">
        <v>368</v>
      </c>
      <c r="B17" s="11" t="s">
        <v>362</v>
      </c>
      <c r="C17" s="38">
        <v>488.97508506576253</v>
      </c>
      <c r="D17" s="328">
        <v>2.2179511344293603</v>
      </c>
      <c r="E17" s="37">
        <v>330.46429999999998</v>
      </c>
      <c r="F17" s="38">
        <v>422.35869999999994</v>
      </c>
      <c r="G17" s="38">
        <v>488.56179999999995</v>
      </c>
      <c r="H17" s="38">
        <v>555.08969999999999</v>
      </c>
      <c r="I17" s="315">
        <v>648.43790000000013</v>
      </c>
      <c r="J17" s="116">
        <v>317.97360000000015</v>
      </c>
      <c r="K17" s="38">
        <v>501.76989911392201</v>
      </c>
      <c r="L17" s="179">
        <v>2.5644279362863518</v>
      </c>
      <c r="M17" s="38">
        <v>-12.794814048159196</v>
      </c>
      <c r="N17" s="179">
        <v>4.063643423717485</v>
      </c>
    </row>
    <row r="18" spans="1:14" ht="13.2" customHeight="1" x14ac:dyDescent="0.25">
      <c r="A18" s="7" t="s">
        <v>24</v>
      </c>
      <c r="B18" s="11" t="s">
        <v>363</v>
      </c>
      <c r="C18" s="38">
        <v>491.64827959188261</v>
      </c>
      <c r="D18" s="328">
        <v>2.0222663383844952</v>
      </c>
      <c r="E18" s="37">
        <v>359.3526</v>
      </c>
      <c r="F18" s="38">
        <v>436.81090000000006</v>
      </c>
      <c r="G18" s="38">
        <v>492.89460000000008</v>
      </c>
      <c r="H18" s="38">
        <v>547.22730000000013</v>
      </c>
      <c r="I18" s="315">
        <v>620.50890000000004</v>
      </c>
      <c r="J18" s="116">
        <v>261.15630000000004</v>
      </c>
      <c r="K18" s="38">
        <v>499.63289403766794</v>
      </c>
      <c r="L18" s="179">
        <v>2.1986210741389973</v>
      </c>
      <c r="M18" s="38">
        <v>-7.9846144457850414</v>
      </c>
      <c r="N18" s="179">
        <v>3.7337776809835841</v>
      </c>
    </row>
    <row r="19" spans="1:14" ht="13.2" customHeight="1" x14ac:dyDescent="0.25">
      <c r="A19" s="7" t="s">
        <v>44</v>
      </c>
      <c r="B19" s="11" t="s">
        <v>166</v>
      </c>
      <c r="C19" s="38">
        <v>458.89644981029977</v>
      </c>
      <c r="D19" s="328">
        <v>1.5820635180702958</v>
      </c>
      <c r="E19" s="37">
        <v>317.35879999999997</v>
      </c>
      <c r="F19" s="38">
        <v>396.28879999999998</v>
      </c>
      <c r="G19" s="38">
        <v>457.76319999999987</v>
      </c>
      <c r="H19" s="38">
        <v>520.35640000000001</v>
      </c>
      <c r="I19" s="315">
        <v>605.98469999999998</v>
      </c>
      <c r="J19" s="116">
        <v>288.6259</v>
      </c>
      <c r="K19" s="38">
        <v>495.18737617387626</v>
      </c>
      <c r="L19" s="179">
        <v>1.9530824978109884</v>
      </c>
      <c r="M19" s="38">
        <v>-36.290926363576546</v>
      </c>
      <c r="N19" s="179">
        <v>3.3667575229684381</v>
      </c>
    </row>
    <row r="20" spans="1:14" ht="13.2" customHeight="1" x14ac:dyDescent="0.25">
      <c r="A20" s="7" t="s">
        <v>179</v>
      </c>
      <c r="B20" s="11" t="s">
        <v>167</v>
      </c>
      <c r="C20" s="38">
        <v>457.89666659331016</v>
      </c>
      <c r="D20" s="328">
        <v>3.2691485309030539</v>
      </c>
      <c r="E20" s="37">
        <v>284.4178</v>
      </c>
      <c r="F20" s="38">
        <v>380.21289999999993</v>
      </c>
      <c r="G20" s="38">
        <v>458.36160000000001</v>
      </c>
      <c r="H20" s="38">
        <v>534.26490000000001</v>
      </c>
      <c r="I20" s="315">
        <v>632.99129999999991</v>
      </c>
      <c r="J20" s="116">
        <v>348.57349999999991</v>
      </c>
      <c r="K20" s="38">
        <v>463.03454892046045</v>
      </c>
      <c r="L20" s="179">
        <v>3.4985632467104528</v>
      </c>
      <c r="M20" s="38">
        <v>-5.1378823271585929</v>
      </c>
      <c r="N20" s="179">
        <v>5.2862914134900647</v>
      </c>
    </row>
    <row r="21" spans="1:14" ht="13.2" customHeight="1" x14ac:dyDescent="0.25">
      <c r="A21" s="7" t="s">
        <v>29</v>
      </c>
      <c r="B21" s="11" t="s">
        <v>134</v>
      </c>
      <c r="C21" s="38">
        <v>471.25947547627936</v>
      </c>
      <c r="D21" s="328">
        <v>3.0933882304620974</v>
      </c>
      <c r="E21" s="37">
        <v>329.41829999999999</v>
      </c>
      <c r="F21" s="38">
        <v>407.88980000000004</v>
      </c>
      <c r="G21" s="38">
        <v>469.14520000000005</v>
      </c>
      <c r="H21" s="38">
        <v>532.90110000000004</v>
      </c>
      <c r="I21" s="315">
        <v>621.67679999999996</v>
      </c>
      <c r="J21" s="116">
        <v>292.25849999999997</v>
      </c>
      <c r="K21" s="38">
        <v>486.58985801290999</v>
      </c>
      <c r="L21" s="179">
        <v>2.7800460370540909</v>
      </c>
      <c r="M21" s="38">
        <v>-15.330382536627098</v>
      </c>
      <c r="N21" s="179">
        <v>4.7239079915364126</v>
      </c>
    </row>
    <row r="22" spans="1:14" ht="13.2" customHeight="1" x14ac:dyDescent="0.25">
      <c r="A22" s="7" t="s">
        <v>175</v>
      </c>
      <c r="B22" s="11" t="s">
        <v>241</v>
      </c>
      <c r="C22" s="38">
        <v>535.57930599571432</v>
      </c>
      <c r="D22" s="328">
        <v>2.9338277779523008</v>
      </c>
      <c r="E22" s="37">
        <v>375.8673</v>
      </c>
      <c r="F22" s="38">
        <v>473.09889999999996</v>
      </c>
      <c r="G22" s="38">
        <v>540.3374</v>
      </c>
      <c r="H22" s="38">
        <v>601.31880000000001</v>
      </c>
      <c r="I22" s="315">
        <v>681.39389999999992</v>
      </c>
      <c r="J22" s="116">
        <v>305.52659999999992</v>
      </c>
      <c r="K22" s="38">
        <v>526.97325049693961</v>
      </c>
      <c r="L22" s="179">
        <v>2.471475358987627</v>
      </c>
      <c r="M22" s="38">
        <v>8.6060554987839168</v>
      </c>
      <c r="N22" s="179">
        <v>4.4421994418044264</v>
      </c>
    </row>
    <row r="23" spans="1:14" ht="13.2" customHeight="1" x14ac:dyDescent="0.25">
      <c r="A23" s="7" t="s">
        <v>173</v>
      </c>
      <c r="B23" s="11" t="s">
        <v>359</v>
      </c>
      <c r="C23" s="38">
        <v>496.94789443569664</v>
      </c>
      <c r="D23" s="328">
        <v>1.5618041791913069</v>
      </c>
      <c r="E23" s="37">
        <v>344.58199999999999</v>
      </c>
      <c r="F23" s="38">
        <v>430.49160000000001</v>
      </c>
      <c r="G23" s="38">
        <v>496.31659999999994</v>
      </c>
      <c r="H23" s="38">
        <v>561.62530000000004</v>
      </c>
      <c r="I23" s="315">
        <v>652.66970000000003</v>
      </c>
      <c r="J23" s="116">
        <v>308.08770000000004</v>
      </c>
      <c r="K23" s="38">
        <v>512.01694282393123</v>
      </c>
      <c r="L23" s="179">
        <v>2.357475747605533</v>
      </c>
      <c r="M23" s="38">
        <v>-15.06904838823084</v>
      </c>
      <c r="N23" s="179">
        <v>3.6075648566155674</v>
      </c>
    </row>
    <row r="24" spans="1:14" ht="13.2" customHeight="1" x14ac:dyDescent="0.25">
      <c r="A24" s="7" t="s">
        <v>181</v>
      </c>
      <c r="B24" s="11" t="s">
        <v>165</v>
      </c>
      <c r="C24" s="38">
        <v>382.69683512956692</v>
      </c>
      <c r="D24" s="328">
        <v>3.0310134881931372</v>
      </c>
      <c r="E24" s="37">
        <v>271.5847</v>
      </c>
      <c r="F24" s="38">
        <v>331.66449999999998</v>
      </c>
      <c r="G24" s="38">
        <v>377.53830000000005</v>
      </c>
      <c r="H24" s="38">
        <v>429.32080000000008</v>
      </c>
      <c r="I24" s="315">
        <v>511.15650000000005</v>
      </c>
      <c r="J24" s="116">
        <v>239.57180000000005</v>
      </c>
      <c r="K24" s="38">
        <v>390.93227374034893</v>
      </c>
      <c r="L24" s="179">
        <v>2.9895591266291435</v>
      </c>
      <c r="M24" s="38">
        <v>-8.2354386107800224</v>
      </c>
      <c r="N24" s="179">
        <v>4.8106243396486841</v>
      </c>
    </row>
    <row r="25" spans="1:14" ht="13.2" customHeight="1" x14ac:dyDescent="0.25">
      <c r="A25" s="7" t="s">
        <v>28</v>
      </c>
      <c r="B25" s="11" t="s">
        <v>239</v>
      </c>
      <c r="C25" s="38">
        <v>463.10518936749168</v>
      </c>
      <c r="D25" s="328">
        <v>2.378917216520211</v>
      </c>
      <c r="E25" s="37">
        <v>324.83540000000005</v>
      </c>
      <c r="F25" s="38">
        <v>400.21140000000003</v>
      </c>
      <c r="G25" s="38">
        <v>459.22349999999994</v>
      </c>
      <c r="H25" s="38">
        <v>523.52799999999991</v>
      </c>
      <c r="I25" s="315">
        <v>613.6277</v>
      </c>
      <c r="J25" s="116">
        <v>288.79229999999995</v>
      </c>
      <c r="K25" s="38">
        <v>464.20427271196911</v>
      </c>
      <c r="L25" s="179">
        <v>2.5485653032793958</v>
      </c>
      <c r="M25" s="38">
        <v>-1.0990833444772647</v>
      </c>
      <c r="N25" s="179">
        <v>4.1439150845710957</v>
      </c>
    </row>
    <row r="26" spans="1:14" ht="13.2" customHeight="1" x14ac:dyDescent="0.25">
      <c r="A26" s="7" t="s">
        <v>31</v>
      </c>
      <c r="B26" s="11" t="s">
        <v>364</v>
      </c>
      <c r="C26" s="38">
        <v>483.15945520181674</v>
      </c>
      <c r="D26" s="328">
        <v>2.0319130914281005</v>
      </c>
      <c r="E26" s="37">
        <v>354.35390000000001</v>
      </c>
      <c r="F26" s="38">
        <v>427.54110000000003</v>
      </c>
      <c r="G26" s="38">
        <v>481.21379999999999</v>
      </c>
      <c r="H26" s="38">
        <v>537.16020000000003</v>
      </c>
      <c r="I26" s="315">
        <v>617.26649999999995</v>
      </c>
      <c r="J26" s="116">
        <v>262.91259999999994</v>
      </c>
      <c r="K26" s="38">
        <v>496.12633069612491</v>
      </c>
      <c r="L26" s="179">
        <v>1.9627668308379989</v>
      </c>
      <c r="M26" s="38">
        <v>-12.966875494308169</v>
      </c>
      <c r="N26" s="179">
        <v>3.605374383244373</v>
      </c>
    </row>
    <row r="27" spans="1:14" ht="13.2" customHeight="1" x14ac:dyDescent="0.25">
      <c r="A27" s="7" t="s">
        <v>32</v>
      </c>
      <c r="B27" s="11" t="s">
        <v>135</v>
      </c>
      <c r="C27" s="38">
        <v>475.14676197725686</v>
      </c>
      <c r="D27" s="328">
        <v>1.8418202094055445</v>
      </c>
      <c r="E27" s="37">
        <v>336.65630000000004</v>
      </c>
      <c r="F27" s="38">
        <v>412.55419999999992</v>
      </c>
      <c r="G27" s="38">
        <v>472.50549999999993</v>
      </c>
      <c r="H27" s="38">
        <v>534.54989999999998</v>
      </c>
      <c r="I27" s="315">
        <v>623.81540000000007</v>
      </c>
      <c r="J27" s="116">
        <v>287.15910000000002</v>
      </c>
      <c r="K27" s="38">
        <v>481.19118829456272</v>
      </c>
      <c r="L27" s="179">
        <v>1.9532819668026058</v>
      </c>
      <c r="M27" s="38">
        <v>-6.044426317305863</v>
      </c>
      <c r="N27" s="179">
        <v>3.4964570819060459</v>
      </c>
    </row>
    <row r="28" spans="1:14" ht="13.2" customHeight="1" x14ac:dyDescent="0.25">
      <c r="A28" s="7" t="s">
        <v>35</v>
      </c>
      <c r="B28" s="11" t="s">
        <v>240</v>
      </c>
      <c r="C28" s="38">
        <v>466.01611291105689</v>
      </c>
      <c r="D28" s="328">
        <v>1.5789621478850655</v>
      </c>
      <c r="E28" s="37">
        <v>302.8211</v>
      </c>
      <c r="F28" s="38">
        <v>394.52020000000005</v>
      </c>
      <c r="G28" s="38">
        <v>469.4563</v>
      </c>
      <c r="H28" s="38">
        <v>537.00370000000009</v>
      </c>
      <c r="I28" s="315">
        <v>621.41179999999997</v>
      </c>
      <c r="J28" s="116">
        <v>318.59069999999997</v>
      </c>
      <c r="K28" s="38">
        <v>471.72441504865645</v>
      </c>
      <c r="L28" s="179">
        <v>1.902129118657218</v>
      </c>
      <c r="M28" s="38">
        <v>-5.7083021375992757</v>
      </c>
      <c r="N28" s="179">
        <v>3.335988106767994</v>
      </c>
    </row>
    <row r="29" spans="1:14" ht="13.2" customHeight="1" x14ac:dyDescent="0.25">
      <c r="A29" s="7" t="s">
        <v>180</v>
      </c>
      <c r="B29" s="11" t="s">
        <v>169</v>
      </c>
      <c r="C29" s="38">
        <v>395.02991921870978</v>
      </c>
      <c r="D29" s="328">
        <v>2.2705888394987945</v>
      </c>
      <c r="E29" s="37">
        <v>287.56389999999999</v>
      </c>
      <c r="F29" s="38">
        <v>346.78460000000007</v>
      </c>
      <c r="G29" s="38">
        <v>391.02049999999997</v>
      </c>
      <c r="H29" s="38">
        <v>440.13239999999996</v>
      </c>
      <c r="I29" s="315">
        <v>515.14409999999998</v>
      </c>
      <c r="J29" s="116">
        <v>227.58019999999999</v>
      </c>
      <c r="K29" s="38">
        <v>408.80147375476446</v>
      </c>
      <c r="L29" s="179">
        <v>2.4932256146447926</v>
      </c>
      <c r="M29" s="38">
        <v>-13.77155453604729</v>
      </c>
      <c r="N29" s="179">
        <v>4.0483759266621213</v>
      </c>
    </row>
    <row r="30" spans="1:14" ht="13.2" customHeight="1" x14ac:dyDescent="0.25">
      <c r="A30" s="7" t="s">
        <v>174</v>
      </c>
      <c r="B30" s="11" t="s">
        <v>366</v>
      </c>
      <c r="C30" s="38">
        <v>479.07419345237804</v>
      </c>
      <c r="D30" s="328">
        <v>1.987024786173432</v>
      </c>
      <c r="E30" s="37">
        <v>321.06870000000004</v>
      </c>
      <c r="F30" s="38">
        <v>408.24619999999993</v>
      </c>
      <c r="G30" s="38">
        <v>478.09130000000005</v>
      </c>
      <c r="H30" s="38">
        <v>546.84360000000004</v>
      </c>
      <c r="I30" s="315">
        <v>643.56579999999997</v>
      </c>
      <c r="J30" s="116">
        <v>322.49709999999993</v>
      </c>
      <c r="K30" s="38">
        <v>494.48967597920671</v>
      </c>
      <c r="L30" s="179">
        <v>1.7059428545390956</v>
      </c>
      <c r="M30" s="38">
        <v>-15.415482526828612</v>
      </c>
      <c r="N30" s="179">
        <v>3.4461730258100176</v>
      </c>
    </row>
    <row r="31" spans="1:14" ht="13.2" customHeight="1" x14ac:dyDescent="0.25">
      <c r="A31" s="7" t="s">
        <v>36</v>
      </c>
      <c r="B31" s="11" t="s">
        <v>365</v>
      </c>
      <c r="C31" s="38">
        <v>492.6756389785977</v>
      </c>
      <c r="D31" s="328">
        <v>3.7659610887846982</v>
      </c>
      <c r="E31" s="37">
        <v>319.05900000000003</v>
      </c>
      <c r="F31" s="38">
        <v>411.06209999999999</v>
      </c>
      <c r="G31" s="38">
        <v>496.79629999999986</v>
      </c>
      <c r="H31" s="38">
        <v>574.44859999999994</v>
      </c>
      <c r="I31" s="315">
        <v>658.48919999999987</v>
      </c>
      <c r="J31" s="116">
        <v>339.43019999999984</v>
      </c>
      <c r="K31" s="38">
        <v>519.23098267655541</v>
      </c>
      <c r="L31" s="179">
        <v>2.6322779404455363</v>
      </c>
      <c r="M31" s="38">
        <v>-26.55534369796203</v>
      </c>
      <c r="N31" s="179">
        <v>5.111648469720568</v>
      </c>
    </row>
    <row r="32" spans="1:14" ht="13.2" customHeight="1" x14ac:dyDescent="0.25">
      <c r="A32" s="7" t="s">
        <v>45</v>
      </c>
      <c r="B32" s="11" t="s">
        <v>170</v>
      </c>
      <c r="C32" s="38">
        <v>468.4499498916872</v>
      </c>
      <c r="D32" s="328">
        <v>2.0624194087304777</v>
      </c>
      <c r="E32" s="37">
        <v>316.88700000000006</v>
      </c>
      <c r="F32" s="38">
        <v>400.99369999999993</v>
      </c>
      <c r="G32" s="38">
        <v>468.75779999999997</v>
      </c>
      <c r="H32" s="38">
        <v>534.64790000000016</v>
      </c>
      <c r="I32" s="315">
        <v>621.98570000000007</v>
      </c>
      <c r="J32" s="116">
        <v>305.09870000000001</v>
      </c>
      <c r="K32" s="38">
        <v>500.96378835595272</v>
      </c>
      <c r="L32" s="179">
        <v>2.2190448538825089</v>
      </c>
      <c r="M32" s="38">
        <v>-32.5138384642662</v>
      </c>
      <c r="N32" s="179">
        <v>3.767669555713534</v>
      </c>
    </row>
    <row r="33" spans="1:14" ht="13.2" customHeight="1" x14ac:dyDescent="0.25">
      <c r="A33" s="7" t="s">
        <v>37</v>
      </c>
      <c r="B33" s="11" t="s">
        <v>131</v>
      </c>
      <c r="C33" s="38">
        <v>487.26749896735703</v>
      </c>
      <c r="D33" s="328">
        <v>2.3377890130544143</v>
      </c>
      <c r="E33" s="37">
        <v>331.97199999999992</v>
      </c>
      <c r="F33" s="38">
        <v>420.416</v>
      </c>
      <c r="G33" s="38">
        <v>488.97309999999999</v>
      </c>
      <c r="H33" s="38">
        <v>554.37879999999996</v>
      </c>
      <c r="I33" s="315">
        <v>638.13750000000005</v>
      </c>
      <c r="J33" s="116">
        <v>306.16550000000012</v>
      </c>
      <c r="K33" s="38">
        <v>498.94231379966169</v>
      </c>
      <c r="L33" s="179">
        <v>2.9709986602998795</v>
      </c>
      <c r="M33" s="38">
        <v>-11.674814832305003</v>
      </c>
      <c r="N33" s="179">
        <v>4.3942792934748258</v>
      </c>
    </row>
    <row r="34" spans="1:14" ht="13.2" customHeight="1" x14ac:dyDescent="0.25">
      <c r="A34" s="7" t="s">
        <v>38</v>
      </c>
      <c r="B34" s="11" t="s">
        <v>120</v>
      </c>
      <c r="C34" s="38">
        <v>488.96005376359119</v>
      </c>
      <c r="D34" s="328">
        <v>2.2748502812262505</v>
      </c>
      <c r="E34" s="37">
        <v>340.35149999999999</v>
      </c>
      <c r="F34" s="38">
        <v>426.36880000000008</v>
      </c>
      <c r="G34" s="38">
        <v>490.40809999999999</v>
      </c>
      <c r="H34" s="38">
        <v>551.97</v>
      </c>
      <c r="I34" s="315">
        <v>634.7251</v>
      </c>
      <c r="J34" s="116">
        <v>294.37360000000001</v>
      </c>
      <c r="K34" s="38">
        <v>515.6478746297023</v>
      </c>
      <c r="L34" s="179">
        <v>2.6020852097649669</v>
      </c>
      <c r="M34" s="38">
        <v>-26.687820866107359</v>
      </c>
      <c r="N34" s="179">
        <v>4.1186637688542564</v>
      </c>
    </row>
    <row r="35" spans="1:14" ht="13.2" customHeight="1" x14ac:dyDescent="0.25">
      <c r="A35" s="7" t="s">
        <v>39</v>
      </c>
      <c r="B35" s="11" t="s">
        <v>132</v>
      </c>
      <c r="C35" s="38">
        <v>471.91052210574861</v>
      </c>
      <c r="D35" s="328">
        <v>2.3505713863683049</v>
      </c>
      <c r="E35" s="37">
        <v>325.9787</v>
      </c>
      <c r="F35" s="38">
        <v>407.55930000000001</v>
      </c>
      <c r="G35" s="38">
        <v>470.64819999999992</v>
      </c>
      <c r="H35" s="38">
        <v>536.44629999999995</v>
      </c>
      <c r="I35" s="315">
        <v>618.58810000000005</v>
      </c>
      <c r="J35" s="116">
        <v>292.60940000000005</v>
      </c>
      <c r="K35" s="38">
        <v>492.48740611179312</v>
      </c>
      <c r="L35" s="179">
        <v>2.6845700935530123</v>
      </c>
      <c r="M35" s="38">
        <v>-20.576884006044054</v>
      </c>
      <c r="N35" s="179">
        <v>4.2130395713323949</v>
      </c>
    </row>
    <row r="36" spans="1:14" ht="13.2" customHeight="1" x14ac:dyDescent="0.25">
      <c r="A36" s="7" t="s">
        <v>212</v>
      </c>
      <c r="B36" s="11" t="s">
        <v>317</v>
      </c>
      <c r="C36" s="38">
        <v>427.75999666897297</v>
      </c>
      <c r="D36" s="328">
        <v>3.9984151337794014</v>
      </c>
      <c r="E36" s="37">
        <v>273.94369999999998</v>
      </c>
      <c r="F36" s="38">
        <v>355.99329999999998</v>
      </c>
      <c r="G36" s="38">
        <v>423.90719999999999</v>
      </c>
      <c r="H36" s="38">
        <v>495.41939999999994</v>
      </c>
      <c r="I36" s="315">
        <v>596.72929999999997</v>
      </c>
      <c r="J36" s="116">
        <v>322.78559999999999</v>
      </c>
      <c r="K36" s="38">
        <v>429.9168270744679</v>
      </c>
      <c r="L36" s="179">
        <v>4.9038359308369133</v>
      </c>
      <c r="M36" s="38">
        <v>-2.1568304054949294</v>
      </c>
      <c r="N36" s="179">
        <v>6.7121181767459435</v>
      </c>
    </row>
    <row r="37" spans="1:14" ht="13.2" customHeight="1" x14ac:dyDescent="0.25">
      <c r="A37" s="7" t="s">
        <v>43</v>
      </c>
      <c r="B37" s="11" t="s">
        <v>119</v>
      </c>
      <c r="C37" s="38">
        <v>481.76606539700316</v>
      </c>
      <c r="D37" s="328">
        <v>2.0631209527699452</v>
      </c>
      <c r="E37" s="37">
        <v>325.59230000000002</v>
      </c>
      <c r="F37" s="38">
        <v>412.96859999999998</v>
      </c>
      <c r="G37" s="38">
        <v>482.87479999999988</v>
      </c>
      <c r="H37" s="38">
        <v>549.67240000000004</v>
      </c>
      <c r="I37" s="315">
        <v>637.70479999999998</v>
      </c>
      <c r="J37" s="116">
        <v>312.11249999999995</v>
      </c>
      <c r="K37" s="38">
        <v>502.38770205684858</v>
      </c>
      <c r="L37" s="179">
        <v>2.6542509544377828</v>
      </c>
      <c r="M37" s="38">
        <v>-20.621636659845251</v>
      </c>
      <c r="N37" s="179">
        <v>4.0396925866818441</v>
      </c>
    </row>
    <row r="38" spans="1:14" ht="13.2" customHeight="1" x14ac:dyDescent="0.25">
      <c r="A38" s="7" t="s">
        <v>46</v>
      </c>
      <c r="B38" s="11" t="s">
        <v>171</v>
      </c>
      <c r="C38" s="38">
        <v>507.99058644878295</v>
      </c>
      <c r="D38" s="328">
        <v>2.1436999766939633</v>
      </c>
      <c r="E38" s="37">
        <v>349.49239999999998</v>
      </c>
      <c r="F38" s="38">
        <v>439.46199999999988</v>
      </c>
      <c r="G38" s="38">
        <v>508.74440000000004</v>
      </c>
      <c r="H38" s="38">
        <v>577.75220000000002</v>
      </c>
      <c r="I38" s="315">
        <v>662.51889999999992</v>
      </c>
      <c r="J38" s="116">
        <v>313.02649999999994</v>
      </c>
      <c r="K38" s="38">
        <v>515.31471312614337</v>
      </c>
      <c r="L38" s="179">
        <v>2.9080038824065721</v>
      </c>
      <c r="M38" s="38">
        <v>-7.3241266773603115</v>
      </c>
      <c r="N38" s="179">
        <v>4.250827704126503</v>
      </c>
    </row>
    <row r="39" spans="1:14" ht="13.2" customHeight="1" x14ac:dyDescent="0.25">
      <c r="A39" s="7" t="s">
        <v>41</v>
      </c>
      <c r="B39" s="11" t="s">
        <v>138</v>
      </c>
      <c r="C39" s="38">
        <v>463.99461847826512</v>
      </c>
      <c r="D39" s="328">
        <v>2.8929280025398412</v>
      </c>
      <c r="E39" s="37">
        <v>293.2715</v>
      </c>
      <c r="F39" s="38">
        <v>392.27089999999998</v>
      </c>
      <c r="G39" s="38">
        <v>468.22950000000003</v>
      </c>
      <c r="H39" s="38">
        <v>536.47329999999999</v>
      </c>
      <c r="I39" s="315">
        <v>624.97479999999996</v>
      </c>
      <c r="J39" s="116">
        <v>331.70329999999996</v>
      </c>
      <c r="K39" s="38">
        <v>486.16485429352952</v>
      </c>
      <c r="L39" s="179">
        <v>2.5555956784027911</v>
      </c>
      <c r="M39" s="38">
        <v>-22.170235815264959</v>
      </c>
      <c r="N39" s="179">
        <v>4.4629252401704171</v>
      </c>
    </row>
    <row r="40" spans="1:14" ht="13.2" customHeight="1" x14ac:dyDescent="0.25">
      <c r="A40" s="7" t="s">
        <v>40</v>
      </c>
      <c r="B40" s="11" t="s">
        <v>129</v>
      </c>
      <c r="C40" s="38">
        <v>484.52900864841956</v>
      </c>
      <c r="D40" s="328">
        <v>1.2440586615299616</v>
      </c>
      <c r="E40" s="37">
        <v>341.39569999999998</v>
      </c>
      <c r="F40" s="38">
        <v>420.94759999999997</v>
      </c>
      <c r="G40" s="38">
        <v>481.60680000000002</v>
      </c>
      <c r="H40" s="38">
        <v>546.05419999999992</v>
      </c>
      <c r="I40" s="315">
        <v>636.16110000000003</v>
      </c>
      <c r="J40" s="116">
        <v>294.76540000000006</v>
      </c>
      <c r="K40" s="38">
        <v>508.89754408478802</v>
      </c>
      <c r="L40" s="179">
        <v>1.3638775876345384</v>
      </c>
      <c r="M40" s="38">
        <v>-24.36853543636812</v>
      </c>
      <c r="N40" s="179">
        <v>2.9026615419954713</v>
      </c>
    </row>
    <row r="41" spans="1:14" ht="13.2" customHeight="1" x14ac:dyDescent="0.25">
      <c r="A41" s="7" t="s">
        <v>26</v>
      </c>
      <c r="B41" s="11" t="s">
        <v>136</v>
      </c>
      <c r="C41" s="38">
        <v>473.1402080245972</v>
      </c>
      <c r="D41" s="328">
        <v>1.5043760437037208</v>
      </c>
      <c r="E41" s="37">
        <v>328.65319999999991</v>
      </c>
      <c r="F41" s="38">
        <v>413.60950000000003</v>
      </c>
      <c r="G41" s="38">
        <v>474.48079999999999</v>
      </c>
      <c r="H41" s="38">
        <v>533.48520000000008</v>
      </c>
      <c r="I41" s="315">
        <v>613.17439999999999</v>
      </c>
      <c r="J41" s="116">
        <v>284.52120000000008</v>
      </c>
      <c r="K41" s="38">
        <v>481.39261267546817</v>
      </c>
      <c r="L41" s="179">
        <v>1.4624177600358617</v>
      </c>
      <c r="M41" s="38">
        <v>-8.2524046508488595</v>
      </c>
      <c r="N41" s="179">
        <v>3.0691062193638667</v>
      </c>
    </row>
    <row r="42" spans="1:14" ht="13.2" customHeight="1" x14ac:dyDescent="0.25">
      <c r="A42" s="7" t="s">
        <v>178</v>
      </c>
      <c r="B42" s="11" t="s">
        <v>168</v>
      </c>
      <c r="C42" s="38">
        <v>527.30250178045367</v>
      </c>
      <c r="D42" s="328">
        <v>3.8628092342550047</v>
      </c>
      <c r="E42" s="37">
        <v>348.52440000000001</v>
      </c>
      <c r="F42" s="38">
        <v>456.19089999999994</v>
      </c>
      <c r="G42" s="38">
        <v>531.4357</v>
      </c>
      <c r="H42" s="38">
        <v>600.2992999999999</v>
      </c>
      <c r="I42" s="315">
        <v>695.41510000000005</v>
      </c>
      <c r="J42" s="116">
        <v>346.89070000000004</v>
      </c>
      <c r="K42" s="38">
        <v>525.93300185888813</v>
      </c>
      <c r="L42" s="179">
        <v>3.121394278335802</v>
      </c>
      <c r="M42" s="38">
        <v>1.3694999215704229</v>
      </c>
      <c r="N42" s="179">
        <v>5.4481187047524227</v>
      </c>
    </row>
    <row r="43" spans="1:14" ht="13.2" customHeight="1" x14ac:dyDescent="0.25">
      <c r="A43" s="7" t="s">
        <v>85</v>
      </c>
      <c r="B43" s="11" t="s">
        <v>128</v>
      </c>
      <c r="C43" s="38">
        <v>486.99920785192569</v>
      </c>
      <c r="D43" s="328">
        <v>2.0936446969377753</v>
      </c>
      <c r="E43" s="37">
        <v>337.52719999999994</v>
      </c>
      <c r="F43" s="38">
        <v>418.47169999999994</v>
      </c>
      <c r="G43" s="38">
        <v>485.74890000000005</v>
      </c>
      <c r="H43" s="38">
        <v>553.11190000000011</v>
      </c>
      <c r="I43" s="315">
        <v>642.45589999999993</v>
      </c>
      <c r="J43" s="116">
        <v>304.92869999999999</v>
      </c>
      <c r="K43" s="38">
        <v>499.46765090624677</v>
      </c>
      <c r="L43" s="179">
        <v>2.4606614512094898</v>
      </c>
      <c r="M43" s="38">
        <v>-12.468443054320517</v>
      </c>
      <c r="N43" s="179">
        <v>3.9313868919866004</v>
      </c>
    </row>
    <row r="44" spans="1:14" ht="13.2" customHeight="1" x14ac:dyDescent="0.25">
      <c r="A44" s="7" t="s">
        <v>48</v>
      </c>
      <c r="B44" s="11" t="s">
        <v>172</v>
      </c>
      <c r="C44" s="38">
        <v>453.15176740183398</v>
      </c>
      <c r="D44" s="328">
        <v>1.5881505412226475</v>
      </c>
      <c r="E44" s="37">
        <v>315.71120000000002</v>
      </c>
      <c r="F44" s="38">
        <v>387.2165</v>
      </c>
      <c r="G44" s="38">
        <v>446.66160000000002</v>
      </c>
      <c r="H44" s="38">
        <v>515.03440000000001</v>
      </c>
      <c r="I44" s="315">
        <v>611.15530000000012</v>
      </c>
      <c r="J44" s="116">
        <v>295.44410000000011</v>
      </c>
      <c r="K44" s="38">
        <v>453.50777794614686</v>
      </c>
      <c r="L44" s="179">
        <v>2.2604068825370622</v>
      </c>
      <c r="M44" s="38">
        <v>-0.3560105443045245</v>
      </c>
      <c r="N44" s="179">
        <v>3.5565800168429655</v>
      </c>
    </row>
    <row r="45" spans="1:14" ht="13.2" customHeight="1" x14ac:dyDescent="0.25">
      <c r="A45" s="7" t="s">
        <v>34</v>
      </c>
      <c r="B45" s="11" t="s">
        <v>133</v>
      </c>
      <c r="C45" s="38">
        <v>472.77612237193989</v>
      </c>
      <c r="D45" s="328">
        <v>2.5140600273733291</v>
      </c>
      <c r="E45" s="37">
        <v>318.37290000000002</v>
      </c>
      <c r="F45" s="38">
        <v>406.20149999999995</v>
      </c>
      <c r="G45" s="38">
        <v>474.41970000000003</v>
      </c>
      <c r="H45" s="38">
        <v>538.42140000000006</v>
      </c>
      <c r="I45" s="315">
        <v>626.56169999999997</v>
      </c>
      <c r="J45" s="116">
        <v>308.18879999999996</v>
      </c>
      <c r="K45" s="38">
        <v>481.08263635628765</v>
      </c>
      <c r="L45" s="179">
        <v>2.3195967411671328</v>
      </c>
      <c r="M45" s="38">
        <v>-8.3065139843481006</v>
      </c>
      <c r="N45" s="179">
        <v>4.0888417507736303</v>
      </c>
    </row>
    <row r="46" spans="1:14" ht="13.2" customHeight="1" x14ac:dyDescent="0.25">
      <c r="A46" s="17" t="s">
        <v>320</v>
      </c>
      <c r="B46" s="16" t="s">
        <v>367</v>
      </c>
      <c r="C46" s="40">
        <v>464.88804301212065</v>
      </c>
      <c r="D46" s="329">
        <v>4.0067230940476719</v>
      </c>
      <c r="E46" s="39">
        <v>316.30850000000004</v>
      </c>
      <c r="F46" s="40">
        <v>395.68820000000005</v>
      </c>
      <c r="G46" s="40">
        <v>461.53279999999995</v>
      </c>
      <c r="H46" s="40">
        <v>530.63209999999992</v>
      </c>
      <c r="I46" s="316">
        <v>625.4532999999999</v>
      </c>
      <c r="J46" s="117">
        <v>309.14479999999986</v>
      </c>
      <c r="K46" s="40">
        <v>478.24471737720205</v>
      </c>
      <c r="L46" s="180">
        <v>3.2354440776191353</v>
      </c>
      <c r="M46" s="40">
        <v>-13.35667436508129</v>
      </c>
      <c r="N46" s="180">
        <v>5.6160064397911524</v>
      </c>
    </row>
    <row r="47" spans="1:14" ht="13.2" customHeight="1" x14ac:dyDescent="0.25">
      <c r="A47" s="48" t="s">
        <v>321</v>
      </c>
      <c r="B47" s="67" t="s">
        <v>159</v>
      </c>
      <c r="C47" s="38">
        <v>472.35764992289597</v>
      </c>
      <c r="D47" s="328">
        <v>0.39775413352344285</v>
      </c>
      <c r="E47" s="37">
        <v>325.99971891891892</v>
      </c>
      <c r="F47" s="38">
        <v>408.2320027027028</v>
      </c>
      <c r="G47" s="38">
        <v>471.95967837837833</v>
      </c>
      <c r="H47" s="38">
        <v>535.33265405405416</v>
      </c>
      <c r="I47" s="315">
        <v>621.43238918918917</v>
      </c>
      <c r="J47" s="116">
        <v>295.43267027027025</v>
      </c>
      <c r="K47" s="38">
        <v>487.09499342098383</v>
      </c>
      <c r="L47" s="179">
        <v>0.40759813644899517</v>
      </c>
      <c r="M47" s="38">
        <v>-14.737343498087682</v>
      </c>
      <c r="N47" s="179">
        <v>2.3112647168967211</v>
      </c>
    </row>
    <row r="48" spans="1:14" ht="13.2" customHeight="1" x14ac:dyDescent="0.25">
      <c r="A48" s="108" t="s">
        <v>313</v>
      </c>
      <c r="B48" s="52" t="s">
        <v>295</v>
      </c>
      <c r="C48" s="40">
        <v>474.04728731554366</v>
      </c>
      <c r="D48" s="329">
        <v>0.49119142539017169</v>
      </c>
      <c r="E48" s="39">
        <v>326.11226799999997</v>
      </c>
      <c r="F48" s="40">
        <v>408.79897200000005</v>
      </c>
      <c r="G48" s="40">
        <v>473.83359999999993</v>
      </c>
      <c r="H48" s="40">
        <v>538.10443599999996</v>
      </c>
      <c r="I48" s="316">
        <v>624.33723199999986</v>
      </c>
      <c r="J48" s="117">
        <v>298.22496399999989</v>
      </c>
      <c r="K48" s="40">
        <v>489.84537050630604</v>
      </c>
      <c r="L48" s="180">
        <v>0.51333462874744129</v>
      </c>
      <c r="M48" s="40">
        <v>-15.798083190762327</v>
      </c>
      <c r="N48" s="180">
        <v>2.3499747780450968</v>
      </c>
    </row>
    <row r="50" spans="1:5" ht="13.2" customHeight="1" x14ac:dyDescent="0.25">
      <c r="A50" s="470" t="s">
        <v>442</v>
      </c>
      <c r="B50" s="470"/>
      <c r="C50" s="470"/>
      <c r="D50" s="470"/>
      <c r="E50" s="470"/>
    </row>
  </sheetData>
  <sortState xmlns:xlrd2="http://schemas.microsoft.com/office/spreadsheetml/2017/richdata2" ref="A6:N46">
    <sortCondition ref="A6:A46"/>
  </sortState>
  <mergeCells count="9">
    <mergeCell ref="A50:E50"/>
    <mergeCell ref="M4:M5"/>
    <mergeCell ref="N4:N5"/>
    <mergeCell ref="A4:B5"/>
    <mergeCell ref="C4:D4"/>
    <mergeCell ref="E4:I4"/>
    <mergeCell ref="J4:J5"/>
    <mergeCell ref="K4:K5"/>
    <mergeCell ref="L4:L5"/>
  </mergeCells>
  <pageMargins left="0.7" right="0.7" top="0.78740157499999996" bottom="0.78740157499999996"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7D9E2-B6B8-4816-BAF3-D0AD2507F30B}">
  <dimension ref="A1:T38"/>
  <sheetViews>
    <sheetView zoomScaleNormal="100" workbookViewId="0"/>
  </sheetViews>
  <sheetFormatPr baseColWidth="10" defaultColWidth="11.44140625" defaultRowHeight="13.2" customHeight="1" x14ac:dyDescent="0.25"/>
  <cols>
    <col min="1" max="20" width="14.6640625" style="3" customWidth="1"/>
    <col min="21" max="16384" width="11.44140625" style="3"/>
  </cols>
  <sheetData>
    <row r="1" spans="1:14" ht="13.2" customHeight="1" x14ac:dyDescent="0.25">
      <c r="A1" s="1" t="s">
        <v>275</v>
      </c>
      <c r="B1" s="1"/>
    </row>
    <row r="2" spans="1:14" ht="13.2" customHeight="1" x14ac:dyDescent="0.25">
      <c r="A2" s="22" t="s">
        <v>273</v>
      </c>
      <c r="B2" s="22"/>
    </row>
    <row r="4" spans="1:14" ht="13.2" customHeight="1" x14ac:dyDescent="0.25">
      <c r="A4" s="436" t="s">
        <v>325</v>
      </c>
      <c r="B4" s="437"/>
      <c r="C4" s="437"/>
      <c r="D4" s="437"/>
      <c r="E4" s="437"/>
      <c r="F4" s="437"/>
      <c r="G4" s="437"/>
      <c r="H4" s="437"/>
      <c r="I4" s="437"/>
      <c r="J4" s="437"/>
      <c r="K4" s="437"/>
      <c r="L4" s="437"/>
      <c r="M4" s="437"/>
      <c r="N4" s="438"/>
    </row>
    <row r="5" spans="1:14" ht="13.2" customHeight="1" x14ac:dyDescent="0.25">
      <c r="A5" s="507" t="s">
        <v>330</v>
      </c>
      <c r="B5" s="508" t="s">
        <v>143</v>
      </c>
      <c r="C5" s="472" t="s">
        <v>115</v>
      </c>
      <c r="D5" s="474" t="s">
        <v>102</v>
      </c>
      <c r="E5" s="493" t="s">
        <v>116</v>
      </c>
      <c r="F5" s="493"/>
      <c r="G5" s="493"/>
      <c r="H5" s="493"/>
      <c r="I5" s="493"/>
      <c r="J5" s="493"/>
      <c r="K5" s="493"/>
      <c r="L5" s="493"/>
      <c r="M5" s="493"/>
      <c r="N5" s="493"/>
    </row>
    <row r="6" spans="1:14" ht="26.4" customHeight="1" x14ac:dyDescent="0.25">
      <c r="A6" s="507"/>
      <c r="B6" s="502"/>
      <c r="C6" s="566"/>
      <c r="D6" s="474"/>
      <c r="E6" s="353" t="s">
        <v>109</v>
      </c>
      <c r="F6" s="227" t="s">
        <v>370</v>
      </c>
      <c r="G6" s="353" t="s">
        <v>110</v>
      </c>
      <c r="H6" s="227" t="s">
        <v>371</v>
      </c>
      <c r="I6" s="353" t="s">
        <v>111</v>
      </c>
      <c r="J6" s="227" t="s">
        <v>372</v>
      </c>
      <c r="K6" s="379" t="s">
        <v>112</v>
      </c>
      <c r="L6" s="355" t="s">
        <v>373</v>
      </c>
      <c r="M6" s="353" t="s">
        <v>113</v>
      </c>
      <c r="N6" s="227" t="s">
        <v>374</v>
      </c>
    </row>
    <row r="7" spans="1:14" ht="13.2" customHeight="1" x14ac:dyDescent="0.25">
      <c r="A7" s="547" t="s">
        <v>37</v>
      </c>
      <c r="B7" s="364">
        <v>2015</v>
      </c>
      <c r="C7" s="130">
        <v>496.74227422202898</v>
      </c>
      <c r="D7" s="31">
        <v>2.8608614574747602</v>
      </c>
      <c r="E7" s="289">
        <v>336.62430000000001</v>
      </c>
      <c r="F7" s="97">
        <v>5.6581896353869201</v>
      </c>
      <c r="G7" s="289">
        <v>431.04430000000002</v>
      </c>
      <c r="H7" s="97">
        <v>3.8791950679948499</v>
      </c>
      <c r="I7" s="289">
        <v>500.74090000000001</v>
      </c>
      <c r="J7" s="97">
        <v>3.6299464156589898</v>
      </c>
      <c r="K7" s="289">
        <v>564.44960000000003</v>
      </c>
      <c r="L7" s="97">
        <v>3.3636159170187998</v>
      </c>
      <c r="M7" s="289">
        <v>647.87840000000006</v>
      </c>
      <c r="N7" s="97">
        <v>4.2355664989074198</v>
      </c>
    </row>
    <row r="8" spans="1:14" ht="13.2" customHeight="1" x14ac:dyDescent="0.25">
      <c r="A8" s="548"/>
      <c r="B8" s="365">
        <v>2018</v>
      </c>
      <c r="C8" s="18">
        <v>498.94231379966197</v>
      </c>
      <c r="D8" s="27">
        <v>2.9709986602999399</v>
      </c>
      <c r="E8" s="111">
        <v>341.07029999999997</v>
      </c>
      <c r="F8" s="99">
        <v>4.3752735372901199</v>
      </c>
      <c r="G8" s="111">
        <v>433.41070000000002</v>
      </c>
      <c r="H8" s="99">
        <v>4.0242729050655104</v>
      </c>
      <c r="I8" s="111">
        <v>503.24160000000001</v>
      </c>
      <c r="J8" s="99">
        <v>3.6640995619660801</v>
      </c>
      <c r="K8" s="111">
        <v>566.40840000000003</v>
      </c>
      <c r="L8" s="99">
        <v>3.51052181591283</v>
      </c>
      <c r="M8" s="111">
        <v>646.43579999999997</v>
      </c>
      <c r="N8" s="99">
        <v>3.62178632468382</v>
      </c>
    </row>
    <row r="9" spans="1:14" ht="13.2" customHeight="1" x14ac:dyDescent="0.25">
      <c r="A9" s="549"/>
      <c r="B9" s="365">
        <v>2022</v>
      </c>
      <c r="C9" s="292">
        <v>487.26749896735799</v>
      </c>
      <c r="D9" s="29">
        <v>2.3377890130542101</v>
      </c>
      <c r="E9" s="112">
        <v>331.97199999999998</v>
      </c>
      <c r="F9" s="113">
        <v>3.4574940795321698</v>
      </c>
      <c r="G9" s="112">
        <v>420.416</v>
      </c>
      <c r="H9" s="113">
        <v>3.5897091692781999</v>
      </c>
      <c r="I9" s="112">
        <v>488.97309999999999</v>
      </c>
      <c r="J9" s="113">
        <v>2.7114027449929998</v>
      </c>
      <c r="K9" s="112">
        <v>554.37879999999996</v>
      </c>
      <c r="L9" s="113">
        <v>2.6928153051737098</v>
      </c>
      <c r="M9" s="112">
        <v>638.13750000000005</v>
      </c>
      <c r="N9" s="113">
        <v>3.4416498799429398</v>
      </c>
    </row>
    <row r="10" spans="1:14" ht="13.2" customHeight="1" x14ac:dyDescent="0.25">
      <c r="A10" s="547" t="s">
        <v>87</v>
      </c>
      <c r="B10" s="364">
        <v>2015</v>
      </c>
      <c r="C10" s="18">
        <v>483.13302591604003</v>
      </c>
      <c r="D10" s="27">
        <v>3.5819194385781699</v>
      </c>
      <c r="E10" s="111">
        <v>329.03359999999998</v>
      </c>
      <c r="F10" s="99">
        <v>8.8105480561338805</v>
      </c>
      <c r="G10" s="111">
        <v>420.85210000000001</v>
      </c>
      <c r="H10" s="99">
        <v>5.2300432502991798</v>
      </c>
      <c r="I10" s="111">
        <v>487.40960000000001</v>
      </c>
      <c r="J10" s="99">
        <v>4.2171320265607601</v>
      </c>
      <c r="K10" s="111">
        <v>547.92439999999999</v>
      </c>
      <c r="L10" s="99">
        <v>3.7085495921212002</v>
      </c>
      <c r="M10" s="111">
        <v>626.97619999999995</v>
      </c>
      <c r="N10" s="99">
        <v>5.1137168073286796</v>
      </c>
    </row>
    <row r="11" spans="1:14" ht="13.2" customHeight="1" x14ac:dyDescent="0.25">
      <c r="A11" s="548"/>
      <c r="B11" s="365">
        <v>2018</v>
      </c>
      <c r="C11" s="18">
        <v>492.20090627609602</v>
      </c>
      <c r="D11" s="27">
        <v>3.8448895397434999</v>
      </c>
      <c r="E11" s="111">
        <v>339.51799999999997</v>
      </c>
      <c r="F11" s="99">
        <v>5.9008407967754097</v>
      </c>
      <c r="G11" s="111">
        <v>431.69139999999999</v>
      </c>
      <c r="H11" s="99">
        <v>5.7709639541414601</v>
      </c>
      <c r="I11" s="111">
        <v>498.21019999999999</v>
      </c>
      <c r="J11" s="99">
        <v>4.8249910142691199</v>
      </c>
      <c r="K11" s="111">
        <v>555.99069999999995</v>
      </c>
      <c r="L11" s="99">
        <v>4.1388995060415601</v>
      </c>
      <c r="M11" s="111">
        <v>630.08119999999997</v>
      </c>
      <c r="N11" s="99">
        <v>4.2605459946140902</v>
      </c>
    </row>
    <row r="12" spans="1:14" ht="13.2" customHeight="1" x14ac:dyDescent="0.25">
      <c r="A12" s="549"/>
      <c r="B12" s="366">
        <v>2022</v>
      </c>
      <c r="C12" s="292">
        <v>477.545316740847</v>
      </c>
      <c r="D12" s="29">
        <v>2.6575308962802802</v>
      </c>
      <c r="E12" s="112">
        <v>329.37419999999997</v>
      </c>
      <c r="F12" s="113">
        <v>4.3365928050973599</v>
      </c>
      <c r="G12" s="112">
        <v>413.37810000000002</v>
      </c>
      <c r="H12" s="113">
        <v>3.7874961205700699</v>
      </c>
      <c r="I12" s="112">
        <v>479.19409999999999</v>
      </c>
      <c r="J12" s="113">
        <v>3.1999512349582901</v>
      </c>
      <c r="K12" s="112">
        <v>541.76790000000005</v>
      </c>
      <c r="L12" s="113">
        <v>3.3568241340092002</v>
      </c>
      <c r="M12" s="112">
        <v>621.38139999999999</v>
      </c>
      <c r="N12" s="113">
        <v>3.8274027292959598</v>
      </c>
    </row>
    <row r="13" spans="1:14" ht="13.2" customHeight="1" x14ac:dyDescent="0.25">
      <c r="A13" s="548" t="s">
        <v>101</v>
      </c>
      <c r="B13" s="365">
        <v>2015</v>
      </c>
      <c r="C13" s="18">
        <v>510.09821673580802</v>
      </c>
      <c r="D13" s="27">
        <v>3.8109419549203398</v>
      </c>
      <c r="E13" s="111">
        <v>344.75439999999998</v>
      </c>
      <c r="F13" s="99">
        <v>6.8266391860205404</v>
      </c>
      <c r="G13" s="111">
        <v>442.5444</v>
      </c>
      <c r="H13" s="99">
        <v>5.1668117000611602</v>
      </c>
      <c r="I13" s="111">
        <v>515.32370000000003</v>
      </c>
      <c r="J13" s="99">
        <v>4.8983638513283196</v>
      </c>
      <c r="K13" s="111">
        <v>580.72609999999997</v>
      </c>
      <c r="L13" s="99">
        <v>4.3985040036357796</v>
      </c>
      <c r="M13" s="111">
        <v>661.2405</v>
      </c>
      <c r="N13" s="99">
        <v>5.7974989102581604</v>
      </c>
    </row>
    <row r="14" spans="1:14" ht="13.2" customHeight="1" x14ac:dyDescent="0.25">
      <c r="A14" s="548"/>
      <c r="B14" s="365">
        <v>2018</v>
      </c>
      <c r="C14" s="18">
        <v>505.48356597236602</v>
      </c>
      <c r="D14" s="27">
        <v>3.9196357783667999</v>
      </c>
      <c r="E14" s="111">
        <v>342.54169999999999</v>
      </c>
      <c r="F14" s="99">
        <v>6.2678393143092004</v>
      </c>
      <c r="G14" s="111">
        <v>435.23129999999998</v>
      </c>
      <c r="H14" s="99">
        <v>5.4132328054602601</v>
      </c>
      <c r="I14" s="111">
        <v>509.03949999999998</v>
      </c>
      <c r="J14" s="99">
        <v>4.8028817549120104</v>
      </c>
      <c r="K14" s="111">
        <v>577.97280000000001</v>
      </c>
      <c r="L14" s="99">
        <v>4.7052830126831298</v>
      </c>
      <c r="M14" s="111">
        <v>658.32680000000005</v>
      </c>
      <c r="N14" s="99">
        <v>4.40845912265398</v>
      </c>
    </row>
    <row r="15" spans="1:14" ht="13.2" customHeight="1" x14ac:dyDescent="0.25">
      <c r="A15" s="549"/>
      <c r="B15" s="366">
        <v>2022</v>
      </c>
      <c r="C15" s="129">
        <v>496.60089268276499</v>
      </c>
      <c r="D15" s="26">
        <v>2.8695344834049701</v>
      </c>
      <c r="E15" s="112">
        <v>335.19880000000001</v>
      </c>
      <c r="F15" s="113">
        <v>4.7142912579729304</v>
      </c>
      <c r="G15" s="112">
        <v>428.10579999999999</v>
      </c>
      <c r="H15" s="113">
        <v>4.6092047784237602</v>
      </c>
      <c r="I15" s="112">
        <v>499.2704</v>
      </c>
      <c r="J15" s="113">
        <v>3.6793659637225602</v>
      </c>
      <c r="K15" s="112">
        <v>566.4135</v>
      </c>
      <c r="L15" s="113">
        <v>3.2392703495111799</v>
      </c>
      <c r="M15" s="112">
        <v>651.92859999999996</v>
      </c>
      <c r="N15" s="113">
        <v>4.4758021608174001</v>
      </c>
    </row>
    <row r="17" spans="1:20" ht="13.2" customHeight="1" x14ac:dyDescent="0.25">
      <c r="A17" s="436" t="s">
        <v>88</v>
      </c>
      <c r="B17" s="437"/>
      <c r="C17" s="437"/>
      <c r="D17" s="437"/>
      <c r="E17" s="437"/>
      <c r="F17" s="437"/>
      <c r="G17" s="437"/>
      <c r="H17" s="437"/>
      <c r="I17" s="437"/>
      <c r="J17" s="437"/>
      <c r="K17" s="437"/>
      <c r="L17" s="437"/>
      <c r="M17" s="437"/>
      <c r="N17" s="437"/>
      <c r="O17" s="437"/>
      <c r="P17" s="437"/>
      <c r="Q17" s="437"/>
      <c r="R17" s="437"/>
      <c r="S17" s="437"/>
      <c r="T17" s="438"/>
    </row>
    <row r="18" spans="1:20" s="51" customFormat="1" ht="13.2" customHeight="1" x14ac:dyDescent="0.25">
      <c r="A18" s="558" t="s">
        <v>37</v>
      </c>
      <c r="B18" s="539"/>
      <c r="C18" s="536" t="s">
        <v>348</v>
      </c>
      <c r="D18" s="525"/>
      <c r="E18" s="525"/>
      <c r="F18" s="525"/>
      <c r="G18" s="525"/>
      <c r="H18" s="526"/>
      <c r="I18" s="536" t="s">
        <v>349</v>
      </c>
      <c r="J18" s="526"/>
      <c r="K18" s="536" t="s">
        <v>350</v>
      </c>
      <c r="L18" s="526"/>
      <c r="M18" s="536" t="s">
        <v>378</v>
      </c>
      <c r="N18" s="526"/>
      <c r="O18" s="536" t="s">
        <v>352</v>
      </c>
      <c r="P18" s="526"/>
      <c r="Q18" s="536" t="s">
        <v>379</v>
      </c>
      <c r="R18" s="526"/>
      <c r="S18" s="536" t="s">
        <v>380</v>
      </c>
      <c r="T18" s="526"/>
    </row>
    <row r="19" spans="1:20" s="51" customFormat="1" ht="39.6" customHeight="1" x14ac:dyDescent="0.25">
      <c r="A19" s="530"/>
      <c r="B19" s="540"/>
      <c r="C19" s="545" t="s">
        <v>247</v>
      </c>
      <c r="D19" s="524"/>
      <c r="E19" s="524"/>
      <c r="F19" s="559" t="s">
        <v>331</v>
      </c>
      <c r="G19" s="559"/>
      <c r="H19" s="560"/>
      <c r="I19" s="383" t="s">
        <v>247</v>
      </c>
      <c r="J19" s="385" t="s">
        <v>331</v>
      </c>
      <c r="K19" s="383" t="s">
        <v>247</v>
      </c>
      <c r="L19" s="385" t="s">
        <v>331</v>
      </c>
      <c r="M19" s="383" t="s">
        <v>247</v>
      </c>
      <c r="N19" s="385" t="s">
        <v>331</v>
      </c>
      <c r="O19" s="383" t="s">
        <v>247</v>
      </c>
      <c r="P19" s="385" t="s">
        <v>331</v>
      </c>
      <c r="Q19" s="431" t="s">
        <v>247</v>
      </c>
      <c r="R19" s="385" t="s">
        <v>331</v>
      </c>
      <c r="S19" s="383" t="s">
        <v>247</v>
      </c>
      <c r="T19" s="385" t="s">
        <v>331</v>
      </c>
    </row>
    <row r="20" spans="1:20" s="51" customFormat="1" ht="13.2" customHeight="1" x14ac:dyDescent="0.25">
      <c r="A20" s="530"/>
      <c r="B20" s="114">
        <v>2015</v>
      </c>
      <c r="C20" s="563">
        <v>7.8105380524038107E-2</v>
      </c>
      <c r="D20" s="564"/>
      <c r="E20" s="564"/>
      <c r="F20" s="565">
        <v>0.71265387962153304</v>
      </c>
      <c r="G20" s="565"/>
      <c r="H20" s="565"/>
      <c r="I20" s="336">
        <v>0.13940846625494099</v>
      </c>
      <c r="J20" s="337">
        <v>0.68069023017280295</v>
      </c>
      <c r="K20" s="338">
        <v>0.21251076026496102</v>
      </c>
      <c r="L20" s="339">
        <v>0.82364040476234401</v>
      </c>
      <c r="M20" s="336">
        <v>0.24646396019521799</v>
      </c>
      <c r="N20" s="337">
        <v>0.85421011996351903</v>
      </c>
      <c r="O20" s="338">
        <v>0.19888180514874901</v>
      </c>
      <c r="P20" s="339">
        <v>0.84584701170751897</v>
      </c>
      <c r="Q20" s="336">
        <v>9.7260974870904515E-2</v>
      </c>
      <c r="R20" s="337">
        <v>0.69273047450596503</v>
      </c>
      <c r="S20" s="338">
        <v>2.7368652741187001E-2</v>
      </c>
      <c r="T20" s="337">
        <v>0.397013203640878</v>
      </c>
    </row>
    <row r="21" spans="1:20" s="51" customFormat="1" ht="13.2" customHeight="1" x14ac:dyDescent="0.25">
      <c r="A21" s="530"/>
      <c r="B21" s="114">
        <v>2018</v>
      </c>
      <c r="C21" s="567">
        <v>7.2719515796280693E-2</v>
      </c>
      <c r="D21" s="568"/>
      <c r="E21" s="568"/>
      <c r="F21" s="569">
        <v>0.66084931361640398</v>
      </c>
      <c r="G21" s="569"/>
      <c r="H21" s="570"/>
      <c r="I21" s="326">
        <v>0.138069258371221</v>
      </c>
      <c r="J21" s="325">
        <v>0.80228669001532404</v>
      </c>
      <c r="K21" s="323">
        <v>0.20827325300945801</v>
      </c>
      <c r="L21" s="324">
        <v>0.95039305238631999</v>
      </c>
      <c r="M21" s="326">
        <v>0.24906692558989399</v>
      </c>
      <c r="N21" s="325">
        <v>0.94664839692943004</v>
      </c>
      <c r="O21" s="323">
        <v>0.206287318350969</v>
      </c>
      <c r="P21" s="324">
        <v>0.82487783903420797</v>
      </c>
      <c r="Q21" s="326">
        <v>0.10033267300187999</v>
      </c>
      <c r="R21" s="325">
        <v>0.66959644386844097</v>
      </c>
      <c r="S21" s="323">
        <v>2.5251055880297399E-2</v>
      </c>
      <c r="T21" s="325">
        <v>0.33463685648699099</v>
      </c>
    </row>
    <row r="22" spans="1:20" s="51" customFormat="1" ht="13.2" customHeight="1" x14ac:dyDescent="0.25">
      <c r="A22" s="530"/>
      <c r="B22" s="557"/>
      <c r="C22" s="544" t="s">
        <v>381</v>
      </c>
      <c r="D22" s="542"/>
      <c r="E22" s="542" t="s">
        <v>382</v>
      </c>
      <c r="F22" s="542"/>
      <c r="G22" s="542" t="s">
        <v>376</v>
      </c>
      <c r="H22" s="542"/>
      <c r="I22" s="544" t="s">
        <v>377</v>
      </c>
      <c r="J22" s="543"/>
      <c r="K22" s="542" t="s">
        <v>350</v>
      </c>
      <c r="L22" s="542"/>
      <c r="M22" s="544" t="s">
        <v>378</v>
      </c>
      <c r="N22" s="543"/>
      <c r="O22" s="542" t="s">
        <v>352</v>
      </c>
      <c r="P22" s="542"/>
      <c r="Q22" s="544" t="s">
        <v>379</v>
      </c>
      <c r="R22" s="543"/>
      <c r="S22" s="542" t="s">
        <v>380</v>
      </c>
      <c r="T22" s="543"/>
    </row>
    <row r="23" spans="1:20" s="51" customFormat="1" ht="39.6" customHeight="1" x14ac:dyDescent="0.25">
      <c r="A23" s="530"/>
      <c r="B23" s="557"/>
      <c r="C23" s="431" t="s">
        <v>247</v>
      </c>
      <c r="D23" s="432" t="s">
        <v>331</v>
      </c>
      <c r="E23" s="362" t="s">
        <v>247</v>
      </c>
      <c r="F23" s="432" t="s">
        <v>331</v>
      </c>
      <c r="G23" s="362" t="s">
        <v>247</v>
      </c>
      <c r="H23" s="432" t="s">
        <v>331</v>
      </c>
      <c r="I23" s="431" t="s">
        <v>247</v>
      </c>
      <c r="J23" s="433" t="s">
        <v>331</v>
      </c>
      <c r="K23" s="362" t="s">
        <v>247</v>
      </c>
      <c r="L23" s="432" t="s">
        <v>331</v>
      </c>
      <c r="M23" s="431" t="s">
        <v>247</v>
      </c>
      <c r="N23" s="433" t="s">
        <v>331</v>
      </c>
      <c r="O23" s="362" t="s">
        <v>247</v>
      </c>
      <c r="P23" s="432" t="s">
        <v>331</v>
      </c>
      <c r="Q23" s="431" t="s">
        <v>247</v>
      </c>
      <c r="R23" s="433" t="s">
        <v>331</v>
      </c>
      <c r="S23" s="362" t="s">
        <v>247</v>
      </c>
      <c r="T23" s="433" t="s">
        <v>331</v>
      </c>
    </row>
    <row r="24" spans="1:20" s="51" customFormat="1" ht="13.2" customHeight="1" x14ac:dyDescent="0.25">
      <c r="A24" s="531"/>
      <c r="B24" s="367">
        <v>2022</v>
      </c>
      <c r="C24" s="327">
        <v>1.4987946210368698E-3</v>
      </c>
      <c r="D24" s="340">
        <v>9.7255945470686E-2</v>
      </c>
      <c r="E24" s="341">
        <v>1.50660825111502E-2</v>
      </c>
      <c r="F24" s="340">
        <v>0.25277861760403703</v>
      </c>
      <c r="G24" s="341">
        <v>7.5022148866975696E-2</v>
      </c>
      <c r="H24" s="340">
        <v>0.54639785892151604</v>
      </c>
      <c r="I24" s="327">
        <v>0.157023058238138</v>
      </c>
      <c r="J24" s="342">
        <v>0.68850446850802105</v>
      </c>
      <c r="K24" s="341">
        <v>0.22458814894455301</v>
      </c>
      <c r="L24" s="340">
        <v>0.67194222410106896</v>
      </c>
      <c r="M24" s="327">
        <v>0.24231819279435801</v>
      </c>
      <c r="N24" s="342">
        <v>0.66676109722600696</v>
      </c>
      <c r="O24" s="341">
        <v>0.181386137481335</v>
      </c>
      <c r="P24" s="340">
        <v>0.69605113997639301</v>
      </c>
      <c r="Q24" s="327">
        <v>8.1091588016778307E-2</v>
      </c>
      <c r="R24" s="342">
        <v>0.49487387616672301</v>
      </c>
      <c r="S24" s="341">
        <v>2.20058485256759E-2</v>
      </c>
      <c r="T24" s="342">
        <v>0.23648935453036199</v>
      </c>
    </row>
    <row r="25" spans="1:20" s="51" customFormat="1" ht="13.2" customHeight="1" x14ac:dyDescent="0.25">
      <c r="A25" s="558" t="s">
        <v>87</v>
      </c>
      <c r="B25" s="558"/>
      <c r="C25" s="536" t="s">
        <v>348</v>
      </c>
      <c r="D25" s="525"/>
      <c r="E25" s="525"/>
      <c r="F25" s="525"/>
      <c r="G25" s="525"/>
      <c r="H25" s="525"/>
      <c r="I25" s="536" t="s">
        <v>349</v>
      </c>
      <c r="J25" s="526"/>
      <c r="K25" s="525" t="s">
        <v>350</v>
      </c>
      <c r="L25" s="525"/>
      <c r="M25" s="536" t="s">
        <v>378</v>
      </c>
      <c r="N25" s="526"/>
      <c r="O25" s="525" t="s">
        <v>352</v>
      </c>
      <c r="P25" s="525"/>
      <c r="Q25" s="536" t="s">
        <v>379</v>
      </c>
      <c r="R25" s="526"/>
      <c r="S25" s="525" t="s">
        <v>380</v>
      </c>
      <c r="T25" s="526"/>
    </row>
    <row r="26" spans="1:20" s="51" customFormat="1" ht="39.6" customHeight="1" x14ac:dyDescent="0.25">
      <c r="A26" s="530"/>
      <c r="B26" s="530"/>
      <c r="C26" s="561" t="s">
        <v>247</v>
      </c>
      <c r="D26" s="546"/>
      <c r="E26" s="546"/>
      <c r="F26" s="562" t="s">
        <v>331</v>
      </c>
      <c r="G26" s="562"/>
      <c r="H26" s="562"/>
      <c r="I26" s="431" t="s">
        <v>247</v>
      </c>
      <c r="J26" s="433" t="s">
        <v>331</v>
      </c>
      <c r="K26" s="362" t="s">
        <v>247</v>
      </c>
      <c r="L26" s="432" t="s">
        <v>331</v>
      </c>
      <c r="M26" s="431" t="s">
        <v>247</v>
      </c>
      <c r="N26" s="433" t="s">
        <v>331</v>
      </c>
      <c r="O26" s="362" t="s">
        <v>247</v>
      </c>
      <c r="P26" s="432" t="s">
        <v>331</v>
      </c>
      <c r="Q26" s="431" t="s">
        <v>247</v>
      </c>
      <c r="R26" s="433" t="s">
        <v>331</v>
      </c>
      <c r="S26" s="362" t="s">
        <v>247</v>
      </c>
      <c r="T26" s="433" t="s">
        <v>331</v>
      </c>
    </row>
    <row r="27" spans="1:20" s="51" customFormat="1" ht="13.2" customHeight="1" x14ac:dyDescent="0.25">
      <c r="A27" s="530"/>
      <c r="B27" s="361">
        <v>2015</v>
      </c>
      <c r="C27" s="563">
        <v>8.9642127953364598E-2</v>
      </c>
      <c r="D27" s="564"/>
      <c r="E27" s="564"/>
      <c r="F27" s="565">
        <v>1.1911267961052701</v>
      </c>
      <c r="G27" s="565"/>
      <c r="H27" s="565"/>
      <c r="I27" s="336">
        <v>0.15803040020519701</v>
      </c>
      <c r="J27" s="337">
        <v>1.0485835712929199</v>
      </c>
      <c r="K27" s="338">
        <v>0.23295471017736902</v>
      </c>
      <c r="L27" s="339">
        <v>1.10313153552587</v>
      </c>
      <c r="M27" s="336">
        <v>0.257004969687264</v>
      </c>
      <c r="N27" s="337">
        <v>1.0742733793360399</v>
      </c>
      <c r="O27" s="338">
        <v>0.18115113916379699</v>
      </c>
      <c r="P27" s="339">
        <v>1.1450798583739801</v>
      </c>
      <c r="Q27" s="336">
        <v>6.7339587496995701E-2</v>
      </c>
      <c r="R27" s="337">
        <v>0.75376796593712303</v>
      </c>
      <c r="S27" s="338">
        <v>1.3877065316012601E-2</v>
      </c>
      <c r="T27" s="337">
        <v>0.286993900858171</v>
      </c>
    </row>
    <row r="28" spans="1:20" s="51" customFormat="1" ht="13.2" customHeight="1" x14ac:dyDescent="0.25">
      <c r="A28" s="530"/>
      <c r="B28" s="361">
        <v>2018</v>
      </c>
      <c r="C28" s="567">
        <v>7.5900796573443105E-2</v>
      </c>
      <c r="D28" s="568"/>
      <c r="E28" s="568"/>
      <c r="F28" s="554">
        <v>0.84281692009588804</v>
      </c>
      <c r="G28" s="554"/>
      <c r="H28" s="554"/>
      <c r="I28" s="322">
        <v>0.14073413904449</v>
      </c>
      <c r="J28" s="321">
        <v>1.1508438999675901</v>
      </c>
      <c r="K28" s="319">
        <v>0.21582321177883501</v>
      </c>
      <c r="L28" s="320">
        <v>1.36471157499313</v>
      </c>
      <c r="M28" s="322">
        <v>0.27282568215629599</v>
      </c>
      <c r="N28" s="321">
        <v>1.3359165422111801</v>
      </c>
      <c r="O28" s="319">
        <v>0.20259695225672</v>
      </c>
      <c r="P28" s="320">
        <v>1.1820683550108999</v>
      </c>
      <c r="Q28" s="322">
        <v>7.8355891028375396E-2</v>
      </c>
      <c r="R28" s="321">
        <v>0.73241552850261604</v>
      </c>
      <c r="S28" s="319">
        <v>1.3763327161840399E-2</v>
      </c>
      <c r="T28" s="321">
        <v>0.26853899869533998</v>
      </c>
    </row>
    <row r="29" spans="1:20" s="51" customFormat="1" ht="13.2" customHeight="1" x14ac:dyDescent="0.25">
      <c r="A29" s="530"/>
      <c r="B29" s="548"/>
      <c r="C29" s="536" t="s">
        <v>381</v>
      </c>
      <c r="D29" s="525"/>
      <c r="E29" s="525" t="s">
        <v>382</v>
      </c>
      <c r="F29" s="525"/>
      <c r="G29" s="525" t="s">
        <v>376</v>
      </c>
      <c r="H29" s="525"/>
      <c r="I29" s="536" t="s">
        <v>377</v>
      </c>
      <c r="J29" s="526"/>
      <c r="K29" s="525" t="s">
        <v>350</v>
      </c>
      <c r="L29" s="525"/>
      <c r="M29" s="536" t="s">
        <v>378</v>
      </c>
      <c r="N29" s="526"/>
      <c r="O29" s="525" t="s">
        <v>352</v>
      </c>
      <c r="P29" s="525"/>
      <c r="Q29" s="536" t="s">
        <v>379</v>
      </c>
      <c r="R29" s="526"/>
      <c r="S29" s="525" t="s">
        <v>380</v>
      </c>
      <c r="T29" s="526"/>
    </row>
    <row r="30" spans="1:20" s="51" customFormat="1" ht="39.6" customHeight="1" x14ac:dyDescent="0.25">
      <c r="A30" s="530"/>
      <c r="B30" s="548"/>
      <c r="C30" s="383" t="s">
        <v>247</v>
      </c>
      <c r="D30" s="386" t="s">
        <v>331</v>
      </c>
      <c r="E30" s="363" t="s">
        <v>247</v>
      </c>
      <c r="F30" s="386" t="s">
        <v>331</v>
      </c>
      <c r="G30" s="363" t="s">
        <v>247</v>
      </c>
      <c r="H30" s="386" t="s">
        <v>331</v>
      </c>
      <c r="I30" s="383" t="s">
        <v>247</v>
      </c>
      <c r="J30" s="385" t="s">
        <v>331</v>
      </c>
      <c r="K30" s="363" t="s">
        <v>247</v>
      </c>
      <c r="L30" s="386" t="s">
        <v>331</v>
      </c>
      <c r="M30" s="383" t="s">
        <v>247</v>
      </c>
      <c r="N30" s="385" t="s">
        <v>331</v>
      </c>
      <c r="O30" s="363" t="s">
        <v>247</v>
      </c>
      <c r="P30" s="386" t="s">
        <v>331</v>
      </c>
      <c r="Q30" s="383" t="s">
        <v>247</v>
      </c>
      <c r="R30" s="385" t="s">
        <v>331</v>
      </c>
      <c r="S30" s="363" t="s">
        <v>247</v>
      </c>
      <c r="T30" s="385" t="s">
        <v>331</v>
      </c>
    </row>
    <row r="31" spans="1:20" s="51" customFormat="1" ht="13.2" customHeight="1" x14ac:dyDescent="0.25">
      <c r="A31" s="531"/>
      <c r="B31" s="368">
        <v>2022</v>
      </c>
      <c r="C31" s="326">
        <v>1.4767149038934799E-3</v>
      </c>
      <c r="D31" s="324">
        <v>0.12112341916571299</v>
      </c>
      <c r="E31" s="323">
        <v>1.6327352250937999E-2</v>
      </c>
      <c r="F31" s="324">
        <v>0.34691663137511303</v>
      </c>
      <c r="G31" s="323">
        <v>8.1007007054191199E-2</v>
      </c>
      <c r="H31" s="324">
        <v>0.84291593851305602</v>
      </c>
      <c r="I31" s="326">
        <v>0.17234482702282999</v>
      </c>
      <c r="J31" s="325">
        <v>0.98880032127975903</v>
      </c>
      <c r="K31" s="323">
        <v>0.24173182208755001</v>
      </c>
      <c r="L31" s="324">
        <v>1.0123923721063399</v>
      </c>
      <c r="M31" s="326">
        <v>0.24703316467811701</v>
      </c>
      <c r="N31" s="325">
        <v>1.0571260734314201</v>
      </c>
      <c r="O31" s="323">
        <v>0.16725660948424401</v>
      </c>
      <c r="P31" s="324">
        <v>0.95264732764729698</v>
      </c>
      <c r="Q31" s="326">
        <v>6.1541010148659099E-2</v>
      </c>
      <c r="R31" s="325">
        <v>0.64448468827139305</v>
      </c>
      <c r="S31" s="323">
        <v>1.1281492369576601E-2</v>
      </c>
      <c r="T31" s="325">
        <v>0.23050536071771999</v>
      </c>
    </row>
    <row r="32" spans="1:20" s="51" customFormat="1" ht="13.2" customHeight="1" x14ac:dyDescent="0.25">
      <c r="A32" s="558" t="s">
        <v>101</v>
      </c>
      <c r="B32" s="558"/>
      <c r="C32" s="544" t="s">
        <v>348</v>
      </c>
      <c r="D32" s="542"/>
      <c r="E32" s="542"/>
      <c r="F32" s="542"/>
      <c r="G32" s="542"/>
      <c r="H32" s="542"/>
      <c r="I32" s="544" t="s">
        <v>349</v>
      </c>
      <c r="J32" s="543"/>
      <c r="K32" s="542" t="s">
        <v>350</v>
      </c>
      <c r="L32" s="542"/>
      <c r="M32" s="544" t="s">
        <v>378</v>
      </c>
      <c r="N32" s="543"/>
      <c r="O32" s="542" t="s">
        <v>352</v>
      </c>
      <c r="P32" s="542"/>
      <c r="Q32" s="544" t="s">
        <v>379</v>
      </c>
      <c r="R32" s="543"/>
      <c r="S32" s="542" t="s">
        <v>380</v>
      </c>
      <c r="T32" s="543"/>
    </row>
    <row r="33" spans="1:20" s="51" customFormat="1" ht="39.6" customHeight="1" x14ac:dyDescent="0.25">
      <c r="A33" s="530"/>
      <c r="B33" s="530"/>
      <c r="C33" s="545" t="s">
        <v>247</v>
      </c>
      <c r="D33" s="524"/>
      <c r="E33" s="524"/>
      <c r="F33" s="559" t="s">
        <v>331</v>
      </c>
      <c r="G33" s="559"/>
      <c r="H33" s="560"/>
      <c r="I33" s="383" t="s">
        <v>247</v>
      </c>
      <c r="J33" s="385" t="s">
        <v>331</v>
      </c>
      <c r="K33" s="363" t="s">
        <v>247</v>
      </c>
      <c r="L33" s="386" t="s">
        <v>331</v>
      </c>
      <c r="M33" s="383" t="s">
        <v>247</v>
      </c>
      <c r="N33" s="385" t="s">
        <v>331</v>
      </c>
      <c r="O33" s="363" t="s">
        <v>247</v>
      </c>
      <c r="P33" s="386" t="s">
        <v>331</v>
      </c>
      <c r="Q33" s="383" t="s">
        <v>247</v>
      </c>
      <c r="R33" s="385" t="s">
        <v>331</v>
      </c>
      <c r="S33" s="363" t="s">
        <v>247</v>
      </c>
      <c r="T33" s="385" t="s">
        <v>331</v>
      </c>
    </row>
    <row r="34" spans="1:20" s="51" customFormat="1" ht="13.2" customHeight="1" x14ac:dyDescent="0.25">
      <c r="A34" s="530"/>
      <c r="B34" s="114">
        <v>2015</v>
      </c>
      <c r="C34" s="555">
        <v>6.6783363907274902</v>
      </c>
      <c r="D34" s="556"/>
      <c r="E34" s="556"/>
      <c r="F34" s="554">
        <v>0.81459751934067803</v>
      </c>
      <c r="G34" s="554"/>
      <c r="H34" s="554"/>
      <c r="I34" s="322">
        <v>0.121133138055841</v>
      </c>
      <c r="J34" s="321">
        <v>0.89338034232672603</v>
      </c>
      <c r="K34" s="319">
        <v>0.19244732886555599</v>
      </c>
      <c r="L34" s="320">
        <v>1.1857201643119799</v>
      </c>
      <c r="M34" s="322">
        <v>0.23611914807572698</v>
      </c>
      <c r="N34" s="321">
        <v>1.1860318363032001</v>
      </c>
      <c r="O34" s="319">
        <v>0.21628245434711998</v>
      </c>
      <c r="P34" s="320">
        <v>1.22507022079688</v>
      </c>
      <c r="Q34" s="322">
        <v>0.126625442379559</v>
      </c>
      <c r="R34" s="321">
        <v>1.0253395536446801</v>
      </c>
      <c r="S34" s="319">
        <v>4.0609124368921806E-2</v>
      </c>
      <c r="T34" s="321">
        <v>0.68482326421767603</v>
      </c>
    </row>
    <row r="35" spans="1:20" s="51" customFormat="1" ht="13.2" customHeight="1" x14ac:dyDescent="0.25">
      <c r="A35" s="530"/>
      <c r="B35" s="114">
        <v>2018</v>
      </c>
      <c r="C35" s="555">
        <v>6.96326886428586</v>
      </c>
      <c r="D35" s="556"/>
      <c r="E35" s="556"/>
      <c r="F35" s="554">
        <v>0.82928261046631202</v>
      </c>
      <c r="G35" s="554"/>
      <c r="H35" s="554"/>
      <c r="I35" s="322">
        <v>0.13548349917576499</v>
      </c>
      <c r="J35" s="321">
        <v>1.1383115926721501</v>
      </c>
      <c r="K35" s="319">
        <v>0.20094745583247398</v>
      </c>
      <c r="L35" s="320">
        <v>1.2940572845784899</v>
      </c>
      <c r="M35" s="322">
        <v>0.22601357694264501</v>
      </c>
      <c r="N35" s="321">
        <v>1.3398199256507399</v>
      </c>
      <c r="O35" s="319">
        <v>0.20986811585478299</v>
      </c>
      <c r="P35" s="320">
        <v>1.20562498899354</v>
      </c>
      <c r="Q35" s="322">
        <v>0.12165695466467601</v>
      </c>
      <c r="R35" s="321">
        <v>0.94482745594419804</v>
      </c>
      <c r="S35" s="319">
        <v>3.6397708886798601E-2</v>
      </c>
      <c r="T35" s="321">
        <v>0.56308957235926604</v>
      </c>
    </row>
    <row r="36" spans="1:20" s="51" customFormat="1" ht="13.2" customHeight="1" x14ac:dyDescent="0.25">
      <c r="A36" s="530"/>
      <c r="B36" s="557"/>
      <c r="C36" s="536" t="s">
        <v>381</v>
      </c>
      <c r="D36" s="525"/>
      <c r="E36" s="525" t="s">
        <v>382</v>
      </c>
      <c r="F36" s="525"/>
      <c r="G36" s="525" t="s">
        <v>376</v>
      </c>
      <c r="H36" s="525"/>
      <c r="I36" s="536" t="s">
        <v>377</v>
      </c>
      <c r="J36" s="526"/>
      <c r="K36" s="525" t="s">
        <v>350</v>
      </c>
      <c r="L36" s="525"/>
      <c r="M36" s="536" t="s">
        <v>378</v>
      </c>
      <c r="N36" s="526"/>
      <c r="O36" s="525" t="s">
        <v>352</v>
      </c>
      <c r="P36" s="525"/>
      <c r="Q36" s="536" t="s">
        <v>379</v>
      </c>
      <c r="R36" s="526"/>
      <c r="S36" s="525" t="s">
        <v>380</v>
      </c>
      <c r="T36" s="526"/>
    </row>
    <row r="37" spans="1:20" s="51" customFormat="1" ht="39.6" customHeight="1" x14ac:dyDescent="0.25">
      <c r="A37" s="530"/>
      <c r="B37" s="557"/>
      <c r="C37" s="383" t="s">
        <v>247</v>
      </c>
      <c r="D37" s="386" t="s">
        <v>331</v>
      </c>
      <c r="E37" s="363" t="s">
        <v>247</v>
      </c>
      <c r="F37" s="386" t="s">
        <v>331</v>
      </c>
      <c r="G37" s="363" t="s">
        <v>247</v>
      </c>
      <c r="H37" s="386" t="s">
        <v>331</v>
      </c>
      <c r="I37" s="383" t="s">
        <v>247</v>
      </c>
      <c r="J37" s="385" t="s">
        <v>331</v>
      </c>
      <c r="K37" s="363" t="s">
        <v>247</v>
      </c>
      <c r="L37" s="386" t="s">
        <v>331</v>
      </c>
      <c r="M37" s="383" t="s">
        <v>247</v>
      </c>
      <c r="N37" s="385" t="s">
        <v>331</v>
      </c>
      <c r="O37" s="363" t="s">
        <v>247</v>
      </c>
      <c r="P37" s="386" t="s">
        <v>331</v>
      </c>
      <c r="Q37" s="383" t="s">
        <v>247</v>
      </c>
      <c r="R37" s="385" t="s">
        <v>331</v>
      </c>
      <c r="S37" s="363" t="s">
        <v>247</v>
      </c>
      <c r="T37" s="385" t="s">
        <v>331</v>
      </c>
    </row>
    <row r="38" spans="1:20" s="51" customFormat="1" ht="13.2" customHeight="1" x14ac:dyDescent="0.25">
      <c r="A38" s="531"/>
      <c r="B38" s="369">
        <v>2022</v>
      </c>
      <c r="C38" s="326">
        <v>1.5199913738257801E-3</v>
      </c>
      <c r="D38" s="324">
        <v>0.115437089567879</v>
      </c>
      <c r="E38" s="323">
        <v>1.3855250746377099E-2</v>
      </c>
      <c r="F38" s="324">
        <v>0.351967184641929</v>
      </c>
      <c r="G38" s="323">
        <v>6.9276624200727999E-2</v>
      </c>
      <c r="H38" s="324">
        <v>0.67922425208232795</v>
      </c>
      <c r="I38" s="326">
        <v>0.142314004534736</v>
      </c>
      <c r="J38" s="325">
        <v>0.91778023904352601</v>
      </c>
      <c r="K38" s="323">
        <v>0.20813004854652198</v>
      </c>
      <c r="L38" s="324">
        <v>0.92884148786170395</v>
      </c>
      <c r="M38" s="326">
        <v>0.23779177188155098</v>
      </c>
      <c r="N38" s="325">
        <v>1.0441925884241401</v>
      </c>
      <c r="O38" s="323">
        <v>0.19495062791539802</v>
      </c>
      <c r="P38" s="324">
        <v>0.94939305108463201</v>
      </c>
      <c r="Q38" s="326">
        <v>9.9860341405224706E-2</v>
      </c>
      <c r="R38" s="325">
        <v>0.73764069620262096</v>
      </c>
      <c r="S38" s="323">
        <v>3.2301339395637403E-2</v>
      </c>
      <c r="T38" s="325">
        <v>0.42657361444355502</v>
      </c>
    </row>
  </sheetData>
  <mergeCells count="85">
    <mergeCell ref="C27:E27"/>
    <mergeCell ref="F27:H27"/>
    <mergeCell ref="C28:E28"/>
    <mergeCell ref="F28:H28"/>
    <mergeCell ref="C29:D29"/>
    <mergeCell ref="E29:F29"/>
    <mergeCell ref="G29:H29"/>
    <mergeCell ref="A32:A38"/>
    <mergeCell ref="A25:A31"/>
    <mergeCell ref="A18:A24"/>
    <mergeCell ref="A7:A9"/>
    <mergeCell ref="A10:A12"/>
    <mergeCell ref="A13:A15"/>
    <mergeCell ref="A17:T17"/>
    <mergeCell ref="B29:B30"/>
    <mergeCell ref="C34:E34"/>
    <mergeCell ref="B18:B19"/>
    <mergeCell ref="C21:E21"/>
    <mergeCell ref="F21:H21"/>
    <mergeCell ref="B22:B23"/>
    <mergeCell ref="C22:D22"/>
    <mergeCell ref="E22:F22"/>
    <mergeCell ref="G22:H22"/>
    <mergeCell ref="A5:A6"/>
    <mergeCell ref="B5:B6"/>
    <mergeCell ref="C5:C6"/>
    <mergeCell ref="D5:D6"/>
    <mergeCell ref="E5:N5"/>
    <mergeCell ref="S18:T18"/>
    <mergeCell ref="C19:E19"/>
    <mergeCell ref="F19:H19"/>
    <mergeCell ref="C20:E20"/>
    <mergeCell ref="F20:H20"/>
    <mergeCell ref="I18:J18"/>
    <mergeCell ref="K18:L18"/>
    <mergeCell ref="M18:N18"/>
    <mergeCell ref="O18:P18"/>
    <mergeCell ref="Q18:R18"/>
    <mergeCell ref="C18:H18"/>
    <mergeCell ref="S22:T22"/>
    <mergeCell ref="B25:B26"/>
    <mergeCell ref="C25:H25"/>
    <mergeCell ref="I25:J25"/>
    <mergeCell ref="K25:L25"/>
    <mergeCell ref="M25:N25"/>
    <mergeCell ref="O25:P25"/>
    <mergeCell ref="Q25:R25"/>
    <mergeCell ref="S25:T25"/>
    <mergeCell ref="C26:E26"/>
    <mergeCell ref="F26:H26"/>
    <mergeCell ref="I22:J22"/>
    <mergeCell ref="K22:L22"/>
    <mergeCell ref="M22:N22"/>
    <mergeCell ref="O22:P22"/>
    <mergeCell ref="Q22:R22"/>
    <mergeCell ref="Q32:R32"/>
    <mergeCell ref="S32:T32"/>
    <mergeCell ref="C33:E33"/>
    <mergeCell ref="F33:H33"/>
    <mergeCell ref="I29:J29"/>
    <mergeCell ref="K29:L29"/>
    <mergeCell ref="M29:N29"/>
    <mergeCell ref="O29:P29"/>
    <mergeCell ref="Q29:R29"/>
    <mergeCell ref="C32:H32"/>
    <mergeCell ref="I32:J32"/>
    <mergeCell ref="K32:L32"/>
    <mergeCell ref="M32:N32"/>
    <mergeCell ref="O32:P32"/>
    <mergeCell ref="A4:N4"/>
    <mergeCell ref="S36:T36"/>
    <mergeCell ref="I36:J36"/>
    <mergeCell ref="K36:L36"/>
    <mergeCell ref="M36:N36"/>
    <mergeCell ref="O36:P36"/>
    <mergeCell ref="Q36:R36"/>
    <mergeCell ref="F34:H34"/>
    <mergeCell ref="C35:E35"/>
    <mergeCell ref="F35:H35"/>
    <mergeCell ref="B36:B37"/>
    <mergeCell ref="C36:D36"/>
    <mergeCell ref="E36:F36"/>
    <mergeCell ref="G36:H36"/>
    <mergeCell ref="S29:T29"/>
    <mergeCell ref="B32:B33"/>
  </mergeCells>
  <pageMargins left="0.7" right="0.7" top="0.78740157499999996" bottom="0.78740157499999996"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A9B1-B84A-45B6-911E-74B1DB3669A8}">
  <dimension ref="A1:N50"/>
  <sheetViews>
    <sheetView workbookViewId="0"/>
  </sheetViews>
  <sheetFormatPr baseColWidth="10" defaultColWidth="11.44140625" defaultRowHeight="13.2" customHeight="1" x14ac:dyDescent="0.25"/>
  <cols>
    <col min="1" max="1" width="21.88671875" style="3" customWidth="1"/>
    <col min="2" max="2" width="9.6640625" style="3" customWidth="1"/>
    <col min="3" max="14" width="15.6640625" style="3" customWidth="1"/>
    <col min="15" max="16384" width="11.44140625" style="3"/>
  </cols>
  <sheetData>
    <row r="1" spans="1:14" ht="13.2" customHeight="1" x14ac:dyDescent="0.25">
      <c r="A1" s="8" t="s">
        <v>418</v>
      </c>
    </row>
    <row r="2" spans="1:14" ht="13.2" customHeight="1" x14ac:dyDescent="0.25">
      <c r="A2" s="3" t="s">
        <v>271</v>
      </c>
    </row>
    <row r="4" spans="1:14" ht="13.2" customHeight="1" x14ac:dyDescent="0.25">
      <c r="A4" s="453"/>
      <c r="B4" s="454"/>
      <c r="C4" s="552" t="s">
        <v>354</v>
      </c>
      <c r="D4" s="553"/>
      <c r="E4" s="436" t="s">
        <v>116</v>
      </c>
      <c r="F4" s="437"/>
      <c r="G4" s="437"/>
      <c r="H4" s="437"/>
      <c r="I4" s="438"/>
      <c r="J4" s="510" t="s">
        <v>216</v>
      </c>
      <c r="K4" s="523" t="s">
        <v>355</v>
      </c>
      <c r="L4" s="515" t="s">
        <v>102</v>
      </c>
      <c r="M4" s="517" t="s">
        <v>356</v>
      </c>
      <c r="N4" s="571" t="s">
        <v>357</v>
      </c>
    </row>
    <row r="5" spans="1:14" ht="26.25" customHeight="1" x14ac:dyDescent="0.25">
      <c r="A5" s="457"/>
      <c r="B5" s="458"/>
      <c r="C5" s="387" t="s">
        <v>115</v>
      </c>
      <c r="D5" s="378" t="s">
        <v>102</v>
      </c>
      <c r="E5" s="154" t="s">
        <v>109</v>
      </c>
      <c r="F5" s="154" t="s">
        <v>110</v>
      </c>
      <c r="G5" s="154" t="s">
        <v>111</v>
      </c>
      <c r="H5" s="154" t="s">
        <v>112</v>
      </c>
      <c r="I5" s="154" t="s">
        <v>113</v>
      </c>
      <c r="J5" s="522"/>
      <c r="K5" s="524" t="s">
        <v>355</v>
      </c>
      <c r="L5" s="516"/>
      <c r="M5" s="518"/>
      <c r="N5" s="572"/>
    </row>
    <row r="6" spans="1:14" ht="13.2" customHeight="1" x14ac:dyDescent="0.25">
      <c r="A6" s="5" t="s">
        <v>175</v>
      </c>
      <c r="B6" s="10" t="s">
        <v>241</v>
      </c>
      <c r="C6" s="35">
        <v>546.63445354988721</v>
      </c>
      <c r="D6" s="178">
        <v>2.8039962014907043</v>
      </c>
      <c r="E6" s="36">
        <v>384.87669999999997</v>
      </c>
      <c r="F6" s="36">
        <v>484.0415999999999</v>
      </c>
      <c r="G6" s="36">
        <v>552.08549999999991</v>
      </c>
      <c r="H6" s="36">
        <v>613.83389999999997</v>
      </c>
      <c r="I6" s="36">
        <v>690.40170000000012</v>
      </c>
      <c r="J6" s="115">
        <v>305.52500000000015</v>
      </c>
      <c r="K6" s="36">
        <v>529.13543377080964</v>
      </c>
      <c r="L6" s="178">
        <v>2.5931679270000001</v>
      </c>
      <c r="M6" s="36">
        <v>17.499019699999963</v>
      </c>
      <c r="N6" s="178">
        <v>4.1447574829951037</v>
      </c>
    </row>
    <row r="7" spans="1:14" ht="13.2" customHeight="1" x14ac:dyDescent="0.25">
      <c r="A7" s="7" t="s">
        <v>178</v>
      </c>
      <c r="B7" s="3" t="s">
        <v>168</v>
      </c>
      <c r="C7" s="37">
        <v>527.82241827080816</v>
      </c>
      <c r="D7" s="179">
        <v>3.5796167339329532</v>
      </c>
      <c r="E7" s="38">
        <v>345.08329999999995</v>
      </c>
      <c r="F7" s="38">
        <v>458.62300000000005</v>
      </c>
      <c r="G7" s="38">
        <v>535.1925</v>
      </c>
      <c r="H7" s="38">
        <v>602.5761</v>
      </c>
      <c r="I7" s="38">
        <v>687.92039999999997</v>
      </c>
      <c r="J7" s="116">
        <v>342.83710000000002</v>
      </c>
      <c r="K7" s="38">
        <v>519.00725458119518</v>
      </c>
      <c r="L7" s="179">
        <v>2.802761609</v>
      </c>
      <c r="M7" s="38">
        <v>8.815163699999971</v>
      </c>
      <c r="N7" s="179">
        <v>4.82298959144814</v>
      </c>
    </row>
    <row r="8" spans="1:14" ht="13.2" customHeight="1" x14ac:dyDescent="0.25">
      <c r="A8" s="7" t="s">
        <v>23</v>
      </c>
      <c r="B8" s="3" t="s">
        <v>118</v>
      </c>
      <c r="C8" s="37">
        <v>525.81177849436517</v>
      </c>
      <c r="D8" s="179">
        <v>2.0654307449208433</v>
      </c>
      <c r="E8" s="38">
        <v>378.14520000000005</v>
      </c>
      <c r="F8" s="38">
        <v>464.61410000000006</v>
      </c>
      <c r="G8" s="38">
        <v>526.67690000000005</v>
      </c>
      <c r="H8" s="38">
        <v>588.08630000000005</v>
      </c>
      <c r="I8" s="38">
        <v>671.1943</v>
      </c>
      <c r="J8" s="116">
        <v>293.04909999999995</v>
      </c>
      <c r="K8" s="38">
        <v>530.10800462174325</v>
      </c>
      <c r="L8" s="179">
        <v>1.8845690509999999</v>
      </c>
      <c r="M8" s="38">
        <v>-4.2962261000000126</v>
      </c>
      <c r="N8" s="179">
        <v>3.2264073937397142</v>
      </c>
    </row>
    <row r="9" spans="1:14" ht="13.2" customHeight="1" x14ac:dyDescent="0.25">
      <c r="A9" s="7" t="s">
        <v>173</v>
      </c>
      <c r="B9" s="3" t="s">
        <v>359</v>
      </c>
      <c r="C9" s="37">
        <v>515.01667599820371</v>
      </c>
      <c r="D9" s="179">
        <v>1.9289933788135245</v>
      </c>
      <c r="E9" s="38">
        <v>347.61080000000004</v>
      </c>
      <c r="F9" s="38">
        <v>445.82369999999992</v>
      </c>
      <c r="G9" s="38">
        <v>516.47050000000002</v>
      </c>
      <c r="H9" s="38">
        <v>584.3614</v>
      </c>
      <c r="I9" s="38">
        <v>677.95650000000001</v>
      </c>
      <c r="J9" s="116">
        <v>330.34569999999997</v>
      </c>
      <c r="K9" s="38">
        <v>517.99766075566617</v>
      </c>
      <c r="L9" s="179">
        <v>2.1536511749999998</v>
      </c>
      <c r="M9" s="38">
        <v>-2.9809847999999874</v>
      </c>
      <c r="N9" s="179">
        <v>3.3092792024555315</v>
      </c>
    </row>
    <row r="10" spans="1:14" ht="13.2" customHeight="1" x14ac:dyDescent="0.25">
      <c r="A10" s="7" t="s">
        <v>42</v>
      </c>
      <c r="B10" s="3" t="s">
        <v>117</v>
      </c>
      <c r="C10" s="37">
        <v>510.9588505290925</v>
      </c>
      <c r="D10" s="179">
        <v>2.5007796841760412</v>
      </c>
      <c r="E10" s="38">
        <v>333.4461</v>
      </c>
      <c r="F10" s="38">
        <v>436.71690000000001</v>
      </c>
      <c r="G10" s="38">
        <v>513.51950000000011</v>
      </c>
      <c r="H10" s="38">
        <v>585.60119999999995</v>
      </c>
      <c r="I10" s="38">
        <v>682.82010000000014</v>
      </c>
      <c r="J10" s="116">
        <v>349.37400000000014</v>
      </c>
      <c r="K10" s="38">
        <v>521.88456314353948</v>
      </c>
      <c r="L10" s="179">
        <v>2.509515189</v>
      </c>
      <c r="M10" s="38">
        <v>-10.925712600000054</v>
      </c>
      <c r="N10" s="179">
        <v>3.891486285691991</v>
      </c>
    </row>
    <row r="11" spans="1:14" ht="13.2" customHeight="1" x14ac:dyDescent="0.25">
      <c r="A11" s="7" t="s">
        <v>176</v>
      </c>
      <c r="B11" s="3" t="s">
        <v>358</v>
      </c>
      <c r="C11" s="37">
        <v>507.00086934862412</v>
      </c>
      <c r="D11" s="179">
        <v>1.9330758274173709</v>
      </c>
      <c r="E11" s="38">
        <v>327.77989999999994</v>
      </c>
      <c r="F11" s="38">
        <v>430.42309999999998</v>
      </c>
      <c r="G11" s="38">
        <v>508.37189999999993</v>
      </c>
      <c r="H11" s="38">
        <v>583.49209999999994</v>
      </c>
      <c r="I11" s="38">
        <v>684.55010000000004</v>
      </c>
      <c r="J11" s="116">
        <v>356.77019999999999</v>
      </c>
      <c r="K11" s="38">
        <v>502.96456288243854</v>
      </c>
      <c r="L11" s="179">
        <v>1.7953982850000001</v>
      </c>
      <c r="M11" s="38">
        <v>4.0363064000000008</v>
      </c>
      <c r="N11" s="179">
        <v>3.0906855476920772</v>
      </c>
    </row>
    <row r="12" spans="1:14" ht="13.2" customHeight="1" x14ac:dyDescent="0.25">
      <c r="A12" s="7" t="s">
        <v>174</v>
      </c>
      <c r="B12" s="3" t="s">
        <v>366</v>
      </c>
      <c r="C12" s="37">
        <v>504.12930478612287</v>
      </c>
      <c r="D12" s="179">
        <v>2.2420443438991158</v>
      </c>
      <c r="E12" s="38">
        <v>325.04879999999997</v>
      </c>
      <c r="F12" s="38">
        <v>427.92199999999991</v>
      </c>
      <c r="G12" s="38">
        <v>506.26480000000004</v>
      </c>
      <c r="H12" s="38">
        <v>581.4633</v>
      </c>
      <c r="I12" s="38">
        <v>676.59439999999995</v>
      </c>
      <c r="J12" s="116">
        <v>351.54559999999998</v>
      </c>
      <c r="K12" s="38">
        <v>508.49072142288924</v>
      </c>
      <c r="L12" s="179">
        <v>2.1046335639999998</v>
      </c>
      <c r="M12" s="38">
        <v>-4.3614165999999841</v>
      </c>
      <c r="N12" s="179">
        <v>3.4710726410113821</v>
      </c>
    </row>
    <row r="13" spans="1:14" ht="13.2" customHeight="1" x14ac:dyDescent="0.25">
      <c r="A13" s="7" t="s">
        <v>24</v>
      </c>
      <c r="B13" s="3" t="s">
        <v>363</v>
      </c>
      <c r="C13" s="37">
        <v>503.84553716091222</v>
      </c>
      <c r="D13" s="179">
        <v>2.2569615024683478</v>
      </c>
      <c r="E13" s="38">
        <v>349.82959999999997</v>
      </c>
      <c r="F13" s="38">
        <v>441.4307</v>
      </c>
      <c r="G13" s="38">
        <v>505.84350000000006</v>
      </c>
      <c r="H13" s="38">
        <v>568.68849999999998</v>
      </c>
      <c r="I13" s="38">
        <v>650.28660000000002</v>
      </c>
      <c r="J13" s="116">
        <v>300.45700000000005</v>
      </c>
      <c r="K13" s="38">
        <v>496.11356187258343</v>
      </c>
      <c r="L13" s="179">
        <v>2.214146435</v>
      </c>
      <c r="M13" s="38">
        <v>7.7319753000000446</v>
      </c>
      <c r="N13" s="179">
        <v>3.5480162988821382</v>
      </c>
    </row>
    <row r="14" spans="1:14" ht="13.2" customHeight="1" x14ac:dyDescent="0.25">
      <c r="A14" s="7" t="s">
        <v>46</v>
      </c>
      <c r="B14" s="3" t="s">
        <v>171</v>
      </c>
      <c r="C14" s="37">
        <v>502.52324153223151</v>
      </c>
      <c r="D14" s="179">
        <v>2.185866025399454</v>
      </c>
      <c r="E14" s="38">
        <v>339.91550000000001</v>
      </c>
      <c r="F14" s="38">
        <v>429.30529999999999</v>
      </c>
      <c r="G14" s="38">
        <v>504.18430000000006</v>
      </c>
      <c r="H14" s="38">
        <v>575.19139999999993</v>
      </c>
      <c r="I14" s="38">
        <v>662.32500000000005</v>
      </c>
      <c r="J14" s="116">
        <v>322.40950000000004</v>
      </c>
      <c r="K14" s="38">
        <v>495.27628796857778</v>
      </c>
      <c r="L14" s="179">
        <v>3.0049970789999998</v>
      </c>
      <c r="M14" s="38">
        <v>7.246953499999961</v>
      </c>
      <c r="N14" s="179">
        <v>4.0497058811780189</v>
      </c>
    </row>
    <row r="15" spans="1:14" ht="13.2" customHeight="1" x14ac:dyDescent="0.25">
      <c r="A15" s="7" t="s">
        <v>40</v>
      </c>
      <c r="B15" s="3" t="s">
        <v>129</v>
      </c>
      <c r="C15" s="37">
        <v>499.96488247350862</v>
      </c>
      <c r="D15" s="179">
        <v>1.4458622254162534</v>
      </c>
      <c r="E15" s="38">
        <v>345.33180000000004</v>
      </c>
      <c r="F15" s="38">
        <v>434.45310000000001</v>
      </c>
      <c r="G15" s="38">
        <v>500.36160000000007</v>
      </c>
      <c r="H15" s="38">
        <v>566.30890000000011</v>
      </c>
      <c r="I15" s="38">
        <v>654.10910000000001</v>
      </c>
      <c r="J15" s="116">
        <v>308.77729999999997</v>
      </c>
      <c r="K15" s="38">
        <v>507.00654597077471</v>
      </c>
      <c r="L15" s="179">
        <v>1.2504196430000001</v>
      </c>
      <c r="M15" s="38">
        <v>-7.0416635000000269</v>
      </c>
      <c r="N15" s="179">
        <v>2.4992332538765161</v>
      </c>
    </row>
    <row r="16" spans="1:14" ht="13.2" customHeight="1" x14ac:dyDescent="0.25">
      <c r="A16" s="7" t="s">
        <v>368</v>
      </c>
      <c r="B16" s="3" t="s">
        <v>362</v>
      </c>
      <c r="C16" s="37">
        <v>499.67021378265571</v>
      </c>
      <c r="D16" s="179">
        <v>2.3764772726037711</v>
      </c>
      <c r="E16" s="38">
        <v>329.59209999999996</v>
      </c>
      <c r="F16" s="38">
        <v>426.98570000000001</v>
      </c>
      <c r="G16" s="38">
        <v>500.05549999999994</v>
      </c>
      <c r="H16" s="38">
        <v>572.10140000000001</v>
      </c>
      <c r="I16" s="38">
        <v>668.52490000000012</v>
      </c>
      <c r="J16" s="116">
        <v>338.93280000000016</v>
      </c>
      <c r="K16" s="38">
        <v>504.66747353358431</v>
      </c>
      <c r="L16" s="179">
        <v>2.5644145570000001</v>
      </c>
      <c r="M16" s="38">
        <v>-4.9972597000000292</v>
      </c>
      <c r="N16" s="179">
        <v>3.849151367410617</v>
      </c>
    </row>
    <row r="17" spans="1:14" ht="13.2" customHeight="1" x14ac:dyDescent="0.25">
      <c r="A17" s="7" t="s">
        <v>320</v>
      </c>
      <c r="B17" s="3" t="s">
        <v>367</v>
      </c>
      <c r="C17" s="37">
        <v>499.41406406350933</v>
      </c>
      <c r="D17" s="179">
        <v>4.3185571177850601</v>
      </c>
      <c r="E17" s="38">
        <v>321.35070000000002</v>
      </c>
      <c r="F17" s="38">
        <v>421.05610000000007</v>
      </c>
      <c r="G17" s="38">
        <v>501.86290000000008</v>
      </c>
      <c r="H17" s="38">
        <v>577.37439999999992</v>
      </c>
      <c r="I17" s="38">
        <v>674.0707000000001</v>
      </c>
      <c r="J17" s="116">
        <v>352.72000000000008</v>
      </c>
      <c r="K17" s="38">
        <v>502.38003200091799</v>
      </c>
      <c r="L17" s="179">
        <v>3.317920038</v>
      </c>
      <c r="M17" s="38">
        <v>-2.9659679000000096</v>
      </c>
      <c r="N17" s="179">
        <v>5.6789637223696365</v>
      </c>
    </row>
    <row r="18" spans="1:14" ht="13.2" customHeight="1" x14ac:dyDescent="0.25">
      <c r="A18" s="7" t="s">
        <v>38</v>
      </c>
      <c r="B18" s="3" t="s">
        <v>120</v>
      </c>
      <c r="C18" s="37">
        <v>499.16436207989426</v>
      </c>
      <c r="D18" s="179">
        <v>2.5450754335857799</v>
      </c>
      <c r="E18" s="38">
        <v>336.26269999999994</v>
      </c>
      <c r="F18" s="38">
        <v>431.88220000000001</v>
      </c>
      <c r="G18" s="38">
        <v>502.12459999999999</v>
      </c>
      <c r="H18" s="38">
        <v>567.72770000000014</v>
      </c>
      <c r="I18" s="38">
        <v>652.31189999999992</v>
      </c>
      <c r="J18" s="116">
        <v>316.04919999999998</v>
      </c>
      <c r="K18" s="38">
        <v>511.03556179417467</v>
      </c>
      <c r="L18" s="179">
        <v>2.6072358759999998</v>
      </c>
      <c r="M18" s="38">
        <v>-11.871199699999977</v>
      </c>
      <c r="N18" s="179">
        <v>3.9833638897107773</v>
      </c>
    </row>
    <row r="19" spans="1:14" ht="13.2" customHeight="1" x14ac:dyDescent="0.25">
      <c r="A19" s="7" t="s">
        <v>85</v>
      </c>
      <c r="B19" s="3" t="s">
        <v>128</v>
      </c>
      <c r="C19" s="37">
        <v>497.74204696336938</v>
      </c>
      <c r="D19" s="179">
        <v>2.3042697698625068</v>
      </c>
      <c r="E19" s="38">
        <v>336.3954</v>
      </c>
      <c r="F19" s="38">
        <v>426.99549999999999</v>
      </c>
      <c r="G19" s="38">
        <v>498.09679999999997</v>
      </c>
      <c r="H19" s="38">
        <v>567.78089999999997</v>
      </c>
      <c r="I19" s="38">
        <v>660.91340000000002</v>
      </c>
      <c r="J19" s="116">
        <v>324.51800000000003</v>
      </c>
      <c r="K19" s="38">
        <v>496.79131065623159</v>
      </c>
      <c r="L19" s="179">
        <v>2.546069353</v>
      </c>
      <c r="M19" s="38">
        <v>0.95073630000001685</v>
      </c>
      <c r="N19" s="179">
        <v>3.7926545219966572</v>
      </c>
    </row>
    <row r="20" spans="1:14" ht="13.2" customHeight="1" x14ac:dyDescent="0.25">
      <c r="A20" s="7" t="s">
        <v>31</v>
      </c>
      <c r="B20" s="3" t="s">
        <v>364</v>
      </c>
      <c r="C20" s="37">
        <v>493.84276704450042</v>
      </c>
      <c r="D20" s="179">
        <v>2.2979735249869644</v>
      </c>
      <c r="E20" s="38">
        <v>356.98070000000001</v>
      </c>
      <c r="F20" s="38">
        <v>434.31149999999997</v>
      </c>
      <c r="G20" s="38">
        <v>492.53229999999996</v>
      </c>
      <c r="H20" s="38">
        <v>552.67550000000006</v>
      </c>
      <c r="I20" s="38">
        <v>635.05690000000004</v>
      </c>
      <c r="J20" s="116">
        <v>278.07620000000003</v>
      </c>
      <c r="K20" s="38">
        <v>487.25058835762263</v>
      </c>
      <c r="L20" s="179">
        <v>1.7627962800000001</v>
      </c>
      <c r="M20" s="38">
        <v>6.5921785999999543</v>
      </c>
      <c r="N20" s="179">
        <v>3.3136434700164661</v>
      </c>
    </row>
    <row r="21" spans="1:14" ht="13.2" customHeight="1" x14ac:dyDescent="0.25">
      <c r="A21" s="7" t="s">
        <v>22</v>
      </c>
      <c r="B21" s="3" t="s">
        <v>361</v>
      </c>
      <c r="C21" s="37">
        <v>493.81571169679125</v>
      </c>
      <c r="D21" s="179">
        <v>2.4975012005534718</v>
      </c>
      <c r="E21" s="38">
        <v>338.44819999999999</v>
      </c>
      <c r="F21" s="38">
        <v>427.24549999999999</v>
      </c>
      <c r="G21" s="38">
        <v>494.66019999999997</v>
      </c>
      <c r="H21" s="38">
        <v>560.09960000000012</v>
      </c>
      <c r="I21" s="38">
        <v>648.85340000000008</v>
      </c>
      <c r="J21" s="116">
        <v>310.40520000000009</v>
      </c>
      <c r="K21" s="38">
        <v>492.63703335097398</v>
      </c>
      <c r="L21" s="179">
        <v>1.9376037269999999</v>
      </c>
      <c r="M21" s="38">
        <v>1.1786783000000014</v>
      </c>
      <c r="N21" s="179">
        <v>3.5473821970406196</v>
      </c>
    </row>
    <row r="22" spans="1:14" ht="13.2" customHeight="1" x14ac:dyDescent="0.25">
      <c r="A22" s="7" t="s">
        <v>43</v>
      </c>
      <c r="B22" s="3" t="s">
        <v>119</v>
      </c>
      <c r="C22" s="37">
        <v>493.5493190819605</v>
      </c>
      <c r="D22" s="179">
        <v>2.3504492247523965</v>
      </c>
      <c r="E22" s="38">
        <v>315.8587</v>
      </c>
      <c r="F22" s="38">
        <v>414.3492</v>
      </c>
      <c r="G22" s="38">
        <v>496.91020000000009</v>
      </c>
      <c r="H22" s="38">
        <v>572.47579999999994</v>
      </c>
      <c r="I22" s="38">
        <v>666.28700000000003</v>
      </c>
      <c r="J22" s="116">
        <v>350.42830000000004</v>
      </c>
      <c r="K22" s="38">
        <v>499.44469005930102</v>
      </c>
      <c r="L22" s="179">
        <v>3.0697109779999998</v>
      </c>
      <c r="M22" s="38">
        <v>-5.8953710000000115</v>
      </c>
      <c r="N22" s="179">
        <v>4.1880588639316922</v>
      </c>
    </row>
    <row r="23" spans="1:14" ht="13.2" customHeight="1" x14ac:dyDescent="0.25">
      <c r="A23" s="7" t="s">
        <v>63</v>
      </c>
      <c r="B23" s="3" t="s">
        <v>123</v>
      </c>
      <c r="C23" s="37">
        <v>492.42672950617799</v>
      </c>
      <c r="D23" s="179">
        <v>3.4830592474462168</v>
      </c>
      <c r="E23" s="38">
        <v>316.18129999999996</v>
      </c>
      <c r="F23" s="38">
        <v>416.82759999999996</v>
      </c>
      <c r="G23" s="38">
        <v>493.28289999999998</v>
      </c>
      <c r="H23" s="38">
        <v>567.32420000000002</v>
      </c>
      <c r="I23" s="38">
        <v>667.00729999999999</v>
      </c>
      <c r="J23" s="116">
        <v>350.82600000000002</v>
      </c>
      <c r="K23" s="38">
        <v>502.98890282350277</v>
      </c>
      <c r="L23" s="179">
        <v>2.9115005539999999</v>
      </c>
      <c r="M23" s="38">
        <v>-10.562173299999984</v>
      </c>
      <c r="N23" s="179">
        <v>4.816703976170273</v>
      </c>
    </row>
    <row r="24" spans="1:14" ht="13.2" customHeight="1" x14ac:dyDescent="0.25">
      <c r="A24" s="7" t="s">
        <v>37</v>
      </c>
      <c r="B24" s="3" t="s">
        <v>131</v>
      </c>
      <c r="C24" s="37">
        <v>491.27095872010716</v>
      </c>
      <c r="D24" s="179">
        <v>2.6501349605435323</v>
      </c>
      <c r="E24" s="38">
        <v>322.64970000000005</v>
      </c>
      <c r="F24" s="38">
        <v>417.94159999999999</v>
      </c>
      <c r="G24" s="38">
        <v>494.66519999999991</v>
      </c>
      <c r="H24" s="38">
        <v>565.03629999999998</v>
      </c>
      <c r="I24" s="38">
        <v>652.49379999999996</v>
      </c>
      <c r="J24" s="116">
        <v>329.84409999999991</v>
      </c>
      <c r="K24" s="38">
        <v>489.78043953140821</v>
      </c>
      <c r="L24" s="179">
        <v>2.7773948420000001</v>
      </c>
      <c r="M24" s="38">
        <v>1.4905191999999943</v>
      </c>
      <c r="N24" s="179">
        <v>4.1628400665750629</v>
      </c>
    </row>
    <row r="25" spans="1:14" ht="13.2" customHeight="1" x14ac:dyDescent="0.25">
      <c r="A25" s="7" t="s">
        <v>19</v>
      </c>
      <c r="B25" s="3" t="s">
        <v>124</v>
      </c>
      <c r="C25" s="37">
        <v>490.57834605919544</v>
      </c>
      <c r="D25" s="179">
        <v>2.4818726351739402</v>
      </c>
      <c r="E25" s="38">
        <v>318.04419999999993</v>
      </c>
      <c r="F25" s="38">
        <v>419.15719999999993</v>
      </c>
      <c r="G25" s="38">
        <v>496.01530000000002</v>
      </c>
      <c r="H25" s="38">
        <v>564.42129999999997</v>
      </c>
      <c r="I25" s="38">
        <v>648.18759999999997</v>
      </c>
      <c r="J25" s="116">
        <v>330.14340000000004</v>
      </c>
      <c r="K25" s="38">
        <v>498.77312723929225</v>
      </c>
      <c r="L25" s="179">
        <v>2.2292398480000002</v>
      </c>
      <c r="M25" s="38">
        <v>-8.1947811000000002</v>
      </c>
      <c r="N25" s="179">
        <v>3.7042275950962984</v>
      </c>
    </row>
    <row r="26" spans="1:14" ht="13.2" customHeight="1" x14ac:dyDescent="0.25">
      <c r="A26" s="7" t="s">
        <v>36</v>
      </c>
      <c r="B26" s="3" t="s">
        <v>365</v>
      </c>
      <c r="C26" s="37">
        <v>488.31683616190384</v>
      </c>
      <c r="D26" s="179">
        <v>4.0731735454880047</v>
      </c>
      <c r="E26" s="38">
        <v>310.29550000000006</v>
      </c>
      <c r="F26" s="38">
        <v>401.13649999999996</v>
      </c>
      <c r="G26" s="38">
        <v>488.91110000000009</v>
      </c>
      <c r="H26" s="38">
        <v>574.21929999999998</v>
      </c>
      <c r="I26" s="38">
        <v>668.86220000000014</v>
      </c>
      <c r="J26" s="116">
        <v>358.56670000000008</v>
      </c>
      <c r="K26" s="38">
        <v>503.38381974997202</v>
      </c>
      <c r="L26" s="179">
        <v>2.840621686</v>
      </c>
      <c r="M26" s="38">
        <v>-15.066983499999992</v>
      </c>
      <c r="N26" s="179">
        <v>5.2203423537792375</v>
      </c>
    </row>
    <row r="27" spans="1:14" ht="13.2" customHeight="1" x14ac:dyDescent="0.25">
      <c r="A27" s="7" t="s">
        <v>27</v>
      </c>
      <c r="B27" s="3" t="s">
        <v>125</v>
      </c>
      <c r="C27" s="37">
        <v>487.22527871113863</v>
      </c>
      <c r="D27" s="179">
        <v>2.729588592932136</v>
      </c>
      <c r="E27" s="38">
        <v>315.72939999999994</v>
      </c>
      <c r="F27" s="38">
        <v>413.95269999999999</v>
      </c>
      <c r="G27" s="38">
        <v>490.47839999999985</v>
      </c>
      <c r="H27" s="38">
        <v>560.81240000000003</v>
      </c>
      <c r="I27" s="38">
        <v>653.09929999999997</v>
      </c>
      <c r="J27" s="116">
        <v>337.36990000000003</v>
      </c>
      <c r="K27" s="38">
        <v>492.97707605834967</v>
      </c>
      <c r="L27" s="179">
        <v>2.2236612980000001</v>
      </c>
      <c r="M27" s="38">
        <v>-5.7517973999999867</v>
      </c>
      <c r="N27" s="179">
        <v>3.8713593807936206</v>
      </c>
    </row>
    <row r="28" spans="1:14" ht="13.2" customHeight="1" x14ac:dyDescent="0.25">
      <c r="A28" s="7" t="s">
        <v>34</v>
      </c>
      <c r="B28" s="3" t="s">
        <v>133</v>
      </c>
      <c r="C28" s="37">
        <v>485.89015850001317</v>
      </c>
      <c r="D28" s="179">
        <v>2.708743054989136</v>
      </c>
      <c r="E28" s="38">
        <v>326.53789999999998</v>
      </c>
      <c r="F28" s="38">
        <v>416.67470000000003</v>
      </c>
      <c r="G28" s="38">
        <v>487.23969999999997</v>
      </c>
      <c r="H28" s="38">
        <v>555.15219999999999</v>
      </c>
      <c r="I28" s="38">
        <v>641.95259999999996</v>
      </c>
      <c r="J28" s="116">
        <v>315.41469999999998</v>
      </c>
      <c r="K28" s="38">
        <v>480.91169388228599</v>
      </c>
      <c r="L28" s="179">
        <v>2.3299765109999999</v>
      </c>
      <c r="M28" s="38">
        <v>4.9784645999999952</v>
      </c>
      <c r="N28" s="179">
        <v>3.9189513239924869</v>
      </c>
    </row>
    <row r="29" spans="1:14" ht="13.2" customHeight="1" x14ac:dyDescent="0.25">
      <c r="A29" s="7" t="s">
        <v>26</v>
      </c>
      <c r="B29" s="3" t="s">
        <v>136</v>
      </c>
      <c r="C29" s="37">
        <v>484.53364843016004</v>
      </c>
      <c r="D29" s="179">
        <v>1.6010527911213752</v>
      </c>
      <c r="E29" s="38">
        <v>331.66430000000003</v>
      </c>
      <c r="F29" s="38">
        <v>421.60210000000006</v>
      </c>
      <c r="G29" s="38">
        <v>486.41520000000003</v>
      </c>
      <c r="H29" s="38">
        <v>548.42919999999992</v>
      </c>
      <c r="I29" s="38">
        <v>632.76209999999992</v>
      </c>
      <c r="J29" s="116">
        <v>301.09779999999989</v>
      </c>
      <c r="K29" s="38">
        <v>483.25204272545852</v>
      </c>
      <c r="L29" s="179">
        <v>1.552852887</v>
      </c>
      <c r="M29" s="38">
        <v>1.2816057000000001</v>
      </c>
      <c r="N29" s="179">
        <v>2.7507857292477591</v>
      </c>
    </row>
    <row r="30" spans="1:14" ht="13.2" customHeight="1" x14ac:dyDescent="0.25">
      <c r="A30" s="7" t="s">
        <v>32</v>
      </c>
      <c r="B30" s="3" t="s">
        <v>135</v>
      </c>
      <c r="C30" s="37">
        <v>484.46340575011448</v>
      </c>
      <c r="D30" s="179">
        <v>2.3332033836935375</v>
      </c>
      <c r="E30" s="38">
        <v>334.1764</v>
      </c>
      <c r="F30" s="38">
        <v>419.4633</v>
      </c>
      <c r="G30" s="38">
        <v>483.72250000000003</v>
      </c>
      <c r="H30" s="38">
        <v>548.30529999999999</v>
      </c>
      <c r="I30" s="38">
        <v>636.87030000000004</v>
      </c>
      <c r="J30" s="116">
        <v>302.69390000000004</v>
      </c>
      <c r="K30" s="38">
        <v>482.0670125704608</v>
      </c>
      <c r="L30" s="179">
        <v>1.6292368479999999</v>
      </c>
      <c r="M30" s="38">
        <v>2.3963931999999772</v>
      </c>
      <c r="N30" s="179">
        <v>3.269610181350374</v>
      </c>
    </row>
    <row r="31" spans="1:14" ht="13.2" customHeight="1" x14ac:dyDescent="0.25">
      <c r="A31" s="7" t="s">
        <v>39</v>
      </c>
      <c r="B31" s="3" t="s">
        <v>132</v>
      </c>
      <c r="C31" s="37">
        <v>484.37346412182103</v>
      </c>
      <c r="D31" s="179">
        <v>2.558993383797127</v>
      </c>
      <c r="E31" s="38">
        <v>332.57639999999998</v>
      </c>
      <c r="F31" s="38">
        <v>419.16990000000004</v>
      </c>
      <c r="G31" s="38">
        <v>485.30789999999996</v>
      </c>
      <c r="H31" s="38">
        <v>550.40499999999997</v>
      </c>
      <c r="I31" s="38">
        <v>632.24980000000005</v>
      </c>
      <c r="J31" s="116">
        <v>299.67340000000007</v>
      </c>
      <c r="K31" s="38">
        <v>491.67732851561402</v>
      </c>
      <c r="L31" s="179">
        <v>2.7731625879999999</v>
      </c>
      <c r="M31" s="38">
        <v>-7.303864400000009</v>
      </c>
      <c r="N31" s="179">
        <v>4.102557480260165</v>
      </c>
    </row>
    <row r="32" spans="1:14" ht="13.2" customHeight="1" x14ac:dyDescent="0.25">
      <c r="A32" s="7" t="s">
        <v>28</v>
      </c>
      <c r="B32" s="3" t="s">
        <v>239</v>
      </c>
      <c r="C32" s="37">
        <v>482.6674492104965</v>
      </c>
      <c r="D32" s="179">
        <v>2.3975352833002184</v>
      </c>
      <c r="E32" s="38">
        <v>330.42309999999992</v>
      </c>
      <c r="F32" s="38">
        <v>417.09559999999999</v>
      </c>
      <c r="G32" s="38">
        <v>481.71530000000001</v>
      </c>
      <c r="H32" s="38">
        <v>547.88020000000006</v>
      </c>
      <c r="I32" s="38">
        <v>637.04449999999997</v>
      </c>
      <c r="J32" s="116">
        <v>306.62140000000005</v>
      </c>
      <c r="K32" s="38">
        <v>472.36261957297722</v>
      </c>
      <c r="L32" s="179">
        <v>2.789529446</v>
      </c>
      <c r="M32" s="38">
        <v>10.304829600000005</v>
      </c>
      <c r="N32" s="179">
        <v>4.0151899037693042</v>
      </c>
    </row>
    <row r="33" spans="1:14" ht="13.2" customHeight="1" x14ac:dyDescent="0.25">
      <c r="A33" s="7" t="s">
        <v>45</v>
      </c>
      <c r="B33" s="3" t="s">
        <v>170</v>
      </c>
      <c r="C33" s="37">
        <v>478.22646488318003</v>
      </c>
      <c r="D33" s="179">
        <v>2.3725452886496217</v>
      </c>
      <c r="E33" s="38">
        <v>305.53189999999995</v>
      </c>
      <c r="F33" s="38">
        <v>400.69240000000002</v>
      </c>
      <c r="G33" s="38">
        <v>479.68400000000003</v>
      </c>
      <c r="H33" s="38">
        <v>555.42730000000006</v>
      </c>
      <c r="I33" s="38">
        <v>649.16249999999991</v>
      </c>
      <c r="J33" s="116">
        <v>343.63059999999996</v>
      </c>
      <c r="K33" s="38">
        <v>490.41314927260754</v>
      </c>
      <c r="L33" s="179">
        <v>2.2825075739999998</v>
      </c>
      <c r="M33" s="38">
        <v>-12.18668439999999</v>
      </c>
      <c r="N33" s="179">
        <v>3.664820865161551</v>
      </c>
    </row>
    <row r="34" spans="1:14" ht="13.2" customHeight="1" x14ac:dyDescent="0.25">
      <c r="A34" s="7" t="s">
        <v>29</v>
      </c>
      <c r="B34" s="3" t="s">
        <v>134</v>
      </c>
      <c r="C34" s="37">
        <v>477.46336593723743</v>
      </c>
      <c r="D34" s="179">
        <v>3.1775459779870769</v>
      </c>
      <c r="E34" s="38">
        <v>323.5016</v>
      </c>
      <c r="F34" s="38">
        <v>412.89089999999999</v>
      </c>
      <c r="G34" s="38">
        <v>479.70149999999995</v>
      </c>
      <c r="H34" s="38">
        <v>542.78899999999999</v>
      </c>
      <c r="I34" s="38">
        <v>626.58110000000011</v>
      </c>
      <c r="J34" s="116">
        <v>303.07950000000011</v>
      </c>
      <c r="K34" s="38">
        <v>468.01172789150939</v>
      </c>
      <c r="L34" s="179">
        <v>2.4295619579999999</v>
      </c>
      <c r="M34" s="38">
        <v>9.4516380000000026</v>
      </c>
      <c r="N34" s="179">
        <v>4.3118058571861475</v>
      </c>
    </row>
    <row r="35" spans="1:14" ht="13.2" customHeight="1" x14ac:dyDescent="0.25">
      <c r="A35" s="7" t="s">
        <v>48</v>
      </c>
      <c r="B35" s="3" t="s">
        <v>172</v>
      </c>
      <c r="C35" s="37">
        <v>475.93780209923096</v>
      </c>
      <c r="D35" s="179">
        <v>1.9280915781294574</v>
      </c>
      <c r="E35" s="38">
        <v>333.58670000000006</v>
      </c>
      <c r="F35" s="38">
        <v>410.60510000000005</v>
      </c>
      <c r="G35" s="38">
        <v>473.96479999999991</v>
      </c>
      <c r="H35" s="38">
        <v>540.17599999999993</v>
      </c>
      <c r="I35" s="38">
        <v>624.20669999999996</v>
      </c>
      <c r="J35" s="116">
        <v>290.61999999999989</v>
      </c>
      <c r="K35" s="38">
        <v>468.29961869568524</v>
      </c>
      <c r="L35" s="179">
        <v>2.0130490440000002</v>
      </c>
      <c r="M35" s="38">
        <v>7.6381834000000026</v>
      </c>
      <c r="N35" s="179">
        <v>3.2190066148897314</v>
      </c>
    </row>
    <row r="36" spans="1:14" ht="13.2" customHeight="1" x14ac:dyDescent="0.25">
      <c r="A36" s="7" t="s">
        <v>35</v>
      </c>
      <c r="B36" s="3" t="s">
        <v>240</v>
      </c>
      <c r="C36" s="37">
        <v>465.58873859911466</v>
      </c>
      <c r="D36" s="179">
        <v>1.697303582229762</v>
      </c>
      <c r="E36" s="38">
        <v>295.79039999999998</v>
      </c>
      <c r="F36" s="38">
        <v>391.33119999999997</v>
      </c>
      <c r="G36" s="38">
        <v>468.85630000000003</v>
      </c>
      <c r="H36" s="38">
        <v>540.05970000000002</v>
      </c>
      <c r="I36" s="38">
        <v>629.97799999999995</v>
      </c>
      <c r="J36" s="116">
        <v>334.18759999999997</v>
      </c>
      <c r="K36" s="38">
        <v>456.59032278185788</v>
      </c>
      <c r="L36" s="179">
        <v>1.8686162529999999</v>
      </c>
      <c r="M36" s="38">
        <v>8.9984157999999752</v>
      </c>
      <c r="N36" s="179">
        <v>2.9941052336960019</v>
      </c>
    </row>
    <row r="37" spans="1:14" ht="13.2" customHeight="1" x14ac:dyDescent="0.25">
      <c r="A37" s="7" t="s">
        <v>179</v>
      </c>
      <c r="B37" s="3" t="s">
        <v>167</v>
      </c>
      <c r="C37" s="37">
        <v>464.75182516753347</v>
      </c>
      <c r="D37" s="179">
        <v>3.3848144285285575</v>
      </c>
      <c r="E37" s="38">
        <v>286.71200000000005</v>
      </c>
      <c r="F37" s="38">
        <v>385.13530000000003</v>
      </c>
      <c r="G37" s="38">
        <v>466.41950000000008</v>
      </c>
      <c r="H37" s="38">
        <v>544.05799999999999</v>
      </c>
      <c r="I37" s="38">
        <v>640.06940000000009</v>
      </c>
      <c r="J37" s="116">
        <v>353.35740000000004</v>
      </c>
      <c r="K37" s="38">
        <v>462.19663275374739</v>
      </c>
      <c r="L37" s="179">
        <v>3.6183877440000001</v>
      </c>
      <c r="M37" s="38">
        <v>2.5551924000000099</v>
      </c>
      <c r="N37" s="179">
        <v>5.2097791301259599</v>
      </c>
    </row>
    <row r="38" spans="1:14" ht="13.2" customHeight="1" x14ac:dyDescent="0.25">
      <c r="A38" s="7" t="s">
        <v>41</v>
      </c>
      <c r="B38" s="3" t="s">
        <v>138</v>
      </c>
      <c r="C38" s="37">
        <v>462.26948311910758</v>
      </c>
      <c r="D38" s="179">
        <v>3.0301783479292626</v>
      </c>
      <c r="E38" s="38">
        <v>287.41839999999996</v>
      </c>
      <c r="F38" s="38">
        <v>390.51889999999992</v>
      </c>
      <c r="G38" s="38">
        <v>464.92749999999995</v>
      </c>
      <c r="H38" s="38">
        <v>536.27149999999995</v>
      </c>
      <c r="I38" s="38">
        <v>627.21960000000001</v>
      </c>
      <c r="J38" s="116">
        <v>339.80120000000005</v>
      </c>
      <c r="K38" s="38">
        <v>464.0475783434913</v>
      </c>
      <c r="L38" s="179">
        <v>2.2781878830000002</v>
      </c>
      <c r="M38" s="38">
        <v>-1.7780951999999957</v>
      </c>
      <c r="N38" s="179">
        <v>4.1187644811200395</v>
      </c>
    </row>
    <row r="39" spans="1:14" ht="13.2" customHeight="1" x14ac:dyDescent="0.25">
      <c r="A39" s="7" t="s">
        <v>44</v>
      </c>
      <c r="B39" s="3" t="s">
        <v>166</v>
      </c>
      <c r="C39" s="37">
        <v>446.92679510537101</v>
      </c>
      <c r="D39" s="179">
        <v>1.759390349122129</v>
      </c>
      <c r="E39" s="38">
        <v>294.13810000000001</v>
      </c>
      <c r="F39" s="38">
        <v>378.45830000000001</v>
      </c>
      <c r="G39" s="38">
        <v>446.113</v>
      </c>
      <c r="H39" s="38">
        <v>514.08010000000013</v>
      </c>
      <c r="I39" s="38">
        <v>602.54690000000005</v>
      </c>
      <c r="J39" s="116">
        <v>308.40880000000004</v>
      </c>
      <c r="K39" s="38">
        <v>475.02410633375814</v>
      </c>
      <c r="L39" s="179">
        <v>1.7955024799999999</v>
      </c>
      <c r="M39" s="38">
        <v>-28.097311200000036</v>
      </c>
      <c r="N39" s="179">
        <v>2.9851940566469866</v>
      </c>
    </row>
    <row r="40" spans="1:14" ht="13.2" customHeight="1" x14ac:dyDescent="0.25">
      <c r="A40" s="7" t="s">
        <v>177</v>
      </c>
      <c r="B40" s="3" t="s">
        <v>164</v>
      </c>
      <c r="C40" s="37">
        <v>443.54340240525244</v>
      </c>
      <c r="D40" s="179">
        <v>2.4685964294074449</v>
      </c>
      <c r="E40" s="38">
        <v>294.74729999999994</v>
      </c>
      <c r="F40" s="38">
        <v>379.17299999999989</v>
      </c>
      <c r="G40" s="38">
        <v>442.80129999999997</v>
      </c>
      <c r="H40" s="38">
        <v>507.62390000000005</v>
      </c>
      <c r="I40" s="38">
        <v>595.61250000000007</v>
      </c>
      <c r="J40" s="116">
        <v>300.86520000000013</v>
      </c>
      <c r="K40" s="38">
        <v>443.58256338766734</v>
      </c>
      <c r="L40" s="179">
        <v>2.4152800820000002</v>
      </c>
      <c r="M40" s="38">
        <v>-3.9161000000035529E-2</v>
      </c>
      <c r="N40" s="179">
        <v>3.8104653526541195</v>
      </c>
    </row>
    <row r="41" spans="1:14" ht="13.2" customHeight="1" x14ac:dyDescent="0.25">
      <c r="A41" s="7" t="s">
        <v>25</v>
      </c>
      <c r="B41" s="3" t="s">
        <v>139</v>
      </c>
      <c r="C41" s="37">
        <v>440.78606047355936</v>
      </c>
      <c r="D41" s="179">
        <v>2.767229508588759</v>
      </c>
      <c r="E41" s="38">
        <v>293.40880000000004</v>
      </c>
      <c r="F41" s="38">
        <v>375.91449999999998</v>
      </c>
      <c r="G41" s="38">
        <v>440.96229999999997</v>
      </c>
      <c r="H41" s="38">
        <v>504.86809999999997</v>
      </c>
      <c r="I41" s="38">
        <v>590.22059999999999</v>
      </c>
      <c r="J41" s="116">
        <v>296.81179999999995</v>
      </c>
      <c r="K41" s="38">
        <v>451.63274164662909</v>
      </c>
      <c r="L41" s="179">
        <v>3.1396304559999999</v>
      </c>
      <c r="M41" s="38">
        <v>-10.846681099999955</v>
      </c>
      <c r="N41" s="179">
        <v>4.4840761094926957</v>
      </c>
    </row>
    <row r="42" spans="1:14" ht="13.2" customHeight="1" x14ac:dyDescent="0.25">
      <c r="A42" s="7" t="s">
        <v>212</v>
      </c>
      <c r="B42" s="3" t="s">
        <v>317</v>
      </c>
      <c r="C42" s="37">
        <v>427.5111075386252</v>
      </c>
      <c r="D42" s="179">
        <v>3.867379802867462</v>
      </c>
      <c r="E42" s="38">
        <v>275.54380000000003</v>
      </c>
      <c r="F42" s="38">
        <v>355.80239999999998</v>
      </c>
      <c r="G42" s="38">
        <v>425.80630000000002</v>
      </c>
      <c r="H42" s="38">
        <v>495.90519999999998</v>
      </c>
      <c r="I42" s="38">
        <v>587.80539999999996</v>
      </c>
      <c r="J42" s="116">
        <v>312.26159999999993</v>
      </c>
      <c r="K42" s="38">
        <v>425.76122708517448</v>
      </c>
      <c r="L42" s="179">
        <v>4.5979260770000003</v>
      </c>
      <c r="M42" s="38">
        <v>1.749880399999995</v>
      </c>
      <c r="N42" s="179">
        <v>6.2201005418087041</v>
      </c>
    </row>
    <row r="43" spans="1:14" ht="13.2" customHeight="1" x14ac:dyDescent="0.25">
      <c r="A43" s="7" t="s">
        <v>20</v>
      </c>
      <c r="B43" s="3" t="s">
        <v>238</v>
      </c>
      <c r="C43" s="37">
        <v>420.99321949949478</v>
      </c>
      <c r="D43" s="179">
        <v>3.1742431523197383</v>
      </c>
      <c r="E43" s="38">
        <v>276.38330000000008</v>
      </c>
      <c r="F43" s="38">
        <v>351.23940000000005</v>
      </c>
      <c r="G43" s="38">
        <v>414.58960000000008</v>
      </c>
      <c r="H43" s="38">
        <v>486.89619999999996</v>
      </c>
      <c r="I43" s="38">
        <v>584.48249999999996</v>
      </c>
      <c r="J43" s="116">
        <v>308.09919999999988</v>
      </c>
      <c r="K43" s="38">
        <v>424.07358287521782</v>
      </c>
      <c r="L43" s="179">
        <v>3.6314666839999998</v>
      </c>
      <c r="M43" s="38">
        <v>-3.0803634000000102</v>
      </c>
      <c r="N43" s="179">
        <v>5.0848274174273458</v>
      </c>
    </row>
    <row r="44" spans="1:14" ht="13.2" customHeight="1" x14ac:dyDescent="0.25">
      <c r="A44" s="7" t="s">
        <v>181</v>
      </c>
      <c r="B44" s="3" t="s">
        <v>165</v>
      </c>
      <c r="C44" s="37">
        <v>411.12067324765741</v>
      </c>
      <c r="D44" s="179">
        <v>3.2840642762476051</v>
      </c>
      <c r="E44" s="38">
        <v>276.63729999999998</v>
      </c>
      <c r="F44" s="38">
        <v>348.78000000000003</v>
      </c>
      <c r="G44" s="38">
        <v>406.32029999999997</v>
      </c>
      <c r="H44" s="38">
        <v>469.12549999999999</v>
      </c>
      <c r="I44" s="38">
        <v>561.18909999999994</v>
      </c>
      <c r="J44" s="116">
        <v>284.55179999999996</v>
      </c>
      <c r="K44" s="38">
        <v>413.32299297387738</v>
      </c>
      <c r="L44" s="179">
        <v>3.0524015269999998</v>
      </c>
      <c r="M44" s="38">
        <v>-2.2023197999999979</v>
      </c>
      <c r="N44" s="179">
        <v>4.7638569721320705</v>
      </c>
    </row>
    <row r="45" spans="1:14" ht="13.2" customHeight="1" x14ac:dyDescent="0.25">
      <c r="A45" s="7" t="s">
        <v>369</v>
      </c>
      <c r="B45" s="3" t="s">
        <v>360</v>
      </c>
      <c r="C45" s="37">
        <v>410.9866236658263</v>
      </c>
      <c r="D45" s="179">
        <v>2.4179862897386863</v>
      </c>
      <c r="E45" s="38">
        <v>283.82070000000004</v>
      </c>
      <c r="F45" s="38">
        <v>355.16199999999998</v>
      </c>
      <c r="G45" s="38">
        <v>408.12110000000007</v>
      </c>
      <c r="H45" s="38">
        <v>464.04409999999996</v>
      </c>
      <c r="I45" s="38">
        <v>548.08850000000007</v>
      </c>
      <c r="J45" s="116">
        <v>264.26780000000002</v>
      </c>
      <c r="K45" s="38">
        <v>415.62246211057601</v>
      </c>
      <c r="L45" s="179">
        <v>3.2660242130000001</v>
      </c>
      <c r="M45" s="38">
        <v>-4.6358384000000115</v>
      </c>
      <c r="N45" s="179">
        <v>4.3710035299150967</v>
      </c>
    </row>
    <row r="46" spans="1:14" ht="13.2" customHeight="1" x14ac:dyDescent="0.25">
      <c r="A46" s="17" t="s">
        <v>180</v>
      </c>
      <c r="B46" s="15" t="s">
        <v>169</v>
      </c>
      <c r="C46" s="39">
        <v>409.88659826233618</v>
      </c>
      <c r="D46" s="180">
        <v>2.4156373930045278</v>
      </c>
      <c r="E46" s="40">
        <v>290.60320000000002</v>
      </c>
      <c r="F46" s="40">
        <v>357.44729999999998</v>
      </c>
      <c r="G46" s="40">
        <v>407.91090000000003</v>
      </c>
      <c r="H46" s="40">
        <v>460.59589999999997</v>
      </c>
      <c r="I46" s="40">
        <v>535.6309</v>
      </c>
      <c r="J46" s="117">
        <v>245.02769999999998</v>
      </c>
      <c r="K46" s="40">
        <v>419.20471958248055</v>
      </c>
      <c r="L46" s="180">
        <v>2.5840095079999998</v>
      </c>
      <c r="M46" s="40">
        <v>-9.318121299999973</v>
      </c>
      <c r="N46" s="180">
        <v>3.8864520004618912</v>
      </c>
    </row>
    <row r="47" spans="1:14" ht="13.2" customHeight="1" x14ac:dyDescent="0.25">
      <c r="A47" s="7" t="s">
        <v>321</v>
      </c>
      <c r="B47" s="3" t="s">
        <v>159</v>
      </c>
      <c r="C47" s="37">
        <v>484.64552478873952</v>
      </c>
      <c r="D47" s="179">
        <v>0.43530767021416567</v>
      </c>
      <c r="E47" s="38">
        <v>324.05181891891897</v>
      </c>
      <c r="F47" s="38">
        <v>415.59141891891892</v>
      </c>
      <c r="G47" s="38">
        <v>485.89669999999995</v>
      </c>
      <c r="H47" s="38">
        <v>553.86494594594592</v>
      </c>
      <c r="I47" s="38">
        <v>642.65376216216202</v>
      </c>
      <c r="J47" s="116">
        <v>318.60194324324328</v>
      </c>
      <c r="K47" s="38">
        <v>487.00975737837842</v>
      </c>
      <c r="L47" s="179">
        <v>0.4105520377885406</v>
      </c>
      <c r="M47" s="38">
        <v>-2.3642325896390162</v>
      </c>
      <c r="N47" s="179">
        <v>1.7175988307749888</v>
      </c>
    </row>
    <row r="48" spans="1:14" ht="13.2" customHeight="1" x14ac:dyDescent="0.25">
      <c r="A48" s="17" t="s">
        <v>313</v>
      </c>
      <c r="B48" s="15" t="s">
        <v>295</v>
      </c>
      <c r="C48" s="39">
        <v>483.40214023450659</v>
      </c>
      <c r="D48" s="180">
        <v>0.53423727949712863</v>
      </c>
      <c r="E48" s="40">
        <v>323.24091599999997</v>
      </c>
      <c r="F48" s="40">
        <v>414.10868800000003</v>
      </c>
      <c r="G48" s="40">
        <v>484.53290399999992</v>
      </c>
      <c r="H48" s="40">
        <v>552.72878000000003</v>
      </c>
      <c r="I48" s="40">
        <v>641.54597599999988</v>
      </c>
      <c r="J48" s="117">
        <v>318.30505999999991</v>
      </c>
      <c r="K48" s="40">
        <v>485.22252412800003</v>
      </c>
      <c r="L48" s="180">
        <v>0.51348412203484428</v>
      </c>
      <c r="M48" s="40">
        <v>-1.820383893493613</v>
      </c>
      <c r="N48" s="180">
        <v>1.7723361459910443</v>
      </c>
    </row>
    <row r="50" spans="1:4" ht="13.2" customHeight="1" x14ac:dyDescent="0.25">
      <c r="A50" s="514" t="s">
        <v>441</v>
      </c>
      <c r="B50" s="514"/>
      <c r="C50" s="514"/>
      <c r="D50" s="514"/>
    </row>
  </sheetData>
  <sortState xmlns:xlrd2="http://schemas.microsoft.com/office/spreadsheetml/2017/richdata2" ref="A6:N46">
    <sortCondition descending="1" ref="C6:C46"/>
  </sortState>
  <mergeCells count="9">
    <mergeCell ref="A50:D50"/>
    <mergeCell ref="N4:N5"/>
    <mergeCell ref="A4:B5"/>
    <mergeCell ref="C4:D4"/>
    <mergeCell ref="E4:I4"/>
    <mergeCell ref="J4:J5"/>
    <mergeCell ref="K4:K5"/>
    <mergeCell ref="L4:L5"/>
    <mergeCell ref="M4:M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559C2-6ED9-4088-9039-7FDD79DF228C}">
  <dimension ref="A1:R27"/>
  <sheetViews>
    <sheetView workbookViewId="0"/>
  </sheetViews>
  <sheetFormatPr baseColWidth="10" defaultColWidth="11.44140625" defaultRowHeight="13.2" customHeight="1" x14ac:dyDescent="0.25"/>
  <cols>
    <col min="1" max="18" width="14.6640625" style="3" customWidth="1"/>
    <col min="19" max="20" width="14.5546875" style="3" customWidth="1"/>
    <col min="21" max="16384" width="11.44140625" style="3"/>
  </cols>
  <sheetData>
    <row r="1" spans="1:14" ht="13.2" customHeight="1" x14ac:dyDescent="0.25">
      <c r="A1" s="8" t="s">
        <v>276</v>
      </c>
    </row>
    <row r="2" spans="1:14" ht="13.2" customHeight="1" x14ac:dyDescent="0.25">
      <c r="A2" s="3" t="s">
        <v>277</v>
      </c>
    </row>
    <row r="4" spans="1:14" ht="13.2" customHeight="1" x14ac:dyDescent="0.25">
      <c r="A4" s="507" t="s">
        <v>330</v>
      </c>
      <c r="B4" s="508" t="s">
        <v>143</v>
      </c>
      <c r="C4" s="523" t="s">
        <v>115</v>
      </c>
      <c r="D4" s="515" t="s">
        <v>102</v>
      </c>
      <c r="E4" s="436" t="s">
        <v>116</v>
      </c>
      <c r="F4" s="437"/>
      <c r="G4" s="437"/>
      <c r="H4" s="437"/>
      <c r="I4" s="437"/>
      <c r="J4" s="437"/>
      <c r="K4" s="437"/>
      <c r="L4" s="437"/>
      <c r="M4" s="437"/>
      <c r="N4" s="438"/>
    </row>
    <row r="5" spans="1:14" ht="26.4" customHeight="1" x14ac:dyDescent="0.25">
      <c r="A5" s="507"/>
      <c r="B5" s="502"/>
      <c r="C5" s="524"/>
      <c r="D5" s="516"/>
      <c r="E5" s="363" t="s">
        <v>109</v>
      </c>
      <c r="F5" s="355" t="s">
        <v>370</v>
      </c>
      <c r="G5" s="363" t="s">
        <v>110</v>
      </c>
      <c r="H5" s="355" t="s">
        <v>371</v>
      </c>
      <c r="I5" s="363" t="s">
        <v>111</v>
      </c>
      <c r="J5" s="355" t="s">
        <v>372</v>
      </c>
      <c r="K5" s="363" t="s">
        <v>112</v>
      </c>
      <c r="L5" s="355" t="s">
        <v>373</v>
      </c>
      <c r="M5" s="363" t="s">
        <v>113</v>
      </c>
      <c r="N5" s="358" t="s">
        <v>374</v>
      </c>
    </row>
    <row r="6" spans="1:14" ht="13.2" customHeight="1" x14ac:dyDescent="0.25">
      <c r="A6" s="548" t="s">
        <v>37</v>
      </c>
      <c r="B6" s="364">
        <v>2015</v>
      </c>
      <c r="C6" s="18">
        <v>495.03748650783803</v>
      </c>
      <c r="D6" s="31">
        <v>2.4393445042762698</v>
      </c>
      <c r="E6" s="18">
        <v>335.06229999999999</v>
      </c>
      <c r="F6" s="27">
        <v>3.8131643106480602</v>
      </c>
      <c r="G6" s="18">
        <v>423.99220000000003</v>
      </c>
      <c r="H6" s="27">
        <v>3.5964683206044099</v>
      </c>
      <c r="I6" s="18">
        <v>497.89620000000002</v>
      </c>
      <c r="J6" s="27">
        <v>2.9045103590029702</v>
      </c>
      <c r="K6" s="18">
        <v>565.09450000000004</v>
      </c>
      <c r="L6" s="28">
        <v>2.8358024236732602</v>
      </c>
      <c r="M6" s="18">
        <v>652.34389999999996</v>
      </c>
      <c r="N6" s="27">
        <v>3.6099045568330901</v>
      </c>
    </row>
    <row r="7" spans="1:14" ht="13.2" customHeight="1" x14ac:dyDescent="0.25">
      <c r="A7" s="548"/>
      <c r="B7" s="365">
        <v>2018</v>
      </c>
      <c r="C7" s="18">
        <v>489.780439531409</v>
      </c>
      <c r="D7" s="27">
        <v>2.7773948419824799</v>
      </c>
      <c r="E7" s="18">
        <v>332.23129999999998</v>
      </c>
      <c r="F7" s="27">
        <v>3.7881834612530501</v>
      </c>
      <c r="G7" s="18">
        <v>419.89929999999998</v>
      </c>
      <c r="H7" s="27">
        <v>3.5600536382507202</v>
      </c>
      <c r="I7" s="18">
        <v>492.63029999999998</v>
      </c>
      <c r="J7" s="27">
        <v>3.5354416626498</v>
      </c>
      <c r="K7" s="18">
        <v>560.18920000000003</v>
      </c>
      <c r="L7" s="28">
        <v>3.1170936817989801</v>
      </c>
      <c r="M7" s="18">
        <v>642.10569999999996</v>
      </c>
      <c r="N7" s="27">
        <v>3.6855198066969499</v>
      </c>
    </row>
    <row r="8" spans="1:14" ht="13.2" customHeight="1" x14ac:dyDescent="0.25">
      <c r="A8" s="548"/>
      <c r="B8" s="365">
        <v>2022</v>
      </c>
      <c r="C8" s="18">
        <v>491.27095872010699</v>
      </c>
      <c r="D8" s="27">
        <v>2.6501349605434501</v>
      </c>
      <c r="E8" s="18">
        <v>322.6497</v>
      </c>
      <c r="F8" s="27">
        <v>4.1667266801678</v>
      </c>
      <c r="G8" s="18">
        <v>417.94159999999999</v>
      </c>
      <c r="H8" s="27">
        <v>3.78288858957161</v>
      </c>
      <c r="I8" s="18">
        <v>494.66520000000003</v>
      </c>
      <c r="J8" s="27">
        <v>3.2781378514841899</v>
      </c>
      <c r="K8" s="18">
        <v>565.03629999999998</v>
      </c>
      <c r="L8" s="28">
        <v>3.3785334504124198</v>
      </c>
      <c r="M8" s="18">
        <v>652.49379999999996</v>
      </c>
      <c r="N8" s="27">
        <v>2.8459819814765002</v>
      </c>
    </row>
    <row r="9" spans="1:14" ht="13.2" customHeight="1" x14ac:dyDescent="0.25">
      <c r="A9" s="547" t="s">
        <v>87</v>
      </c>
      <c r="B9" s="364">
        <v>2015</v>
      </c>
      <c r="C9" s="130">
        <v>485.52675374697401</v>
      </c>
      <c r="D9" s="31">
        <v>3.1481270600814599</v>
      </c>
      <c r="E9" s="130">
        <v>331.59710000000001</v>
      </c>
      <c r="F9" s="31">
        <v>5.4404350355054802</v>
      </c>
      <c r="G9" s="130">
        <v>417.89240000000001</v>
      </c>
      <c r="H9" s="31">
        <v>4.6406876003334796</v>
      </c>
      <c r="I9" s="130">
        <v>489.14</v>
      </c>
      <c r="J9" s="31">
        <v>3.9100120276171899</v>
      </c>
      <c r="K9" s="130">
        <v>551.79989999999998</v>
      </c>
      <c r="L9" s="128">
        <v>3.4911095550778</v>
      </c>
      <c r="M9" s="130">
        <v>635.62159999999994</v>
      </c>
      <c r="N9" s="31">
        <v>5.0045043126723003</v>
      </c>
    </row>
    <row r="10" spans="1:14" ht="13.2" customHeight="1" x14ac:dyDescent="0.25">
      <c r="A10" s="548"/>
      <c r="B10" s="365">
        <v>2018</v>
      </c>
      <c r="C10" s="18">
        <v>488.62886289391298</v>
      </c>
      <c r="D10" s="27">
        <v>3.6047305961776899</v>
      </c>
      <c r="E10" s="18">
        <v>335.13909999999998</v>
      </c>
      <c r="F10" s="27">
        <v>5.5474352706653702</v>
      </c>
      <c r="G10" s="18">
        <v>424.41950000000003</v>
      </c>
      <c r="H10" s="27">
        <v>5.3315172687206598</v>
      </c>
      <c r="I10" s="18">
        <v>492.52769999999998</v>
      </c>
      <c r="J10" s="27">
        <v>4.8247329239842598</v>
      </c>
      <c r="K10" s="18">
        <v>554.57830000000001</v>
      </c>
      <c r="L10" s="28">
        <v>4.1850486098331903</v>
      </c>
      <c r="M10" s="18">
        <v>632.42750000000001</v>
      </c>
      <c r="N10" s="27">
        <v>4.3301760299733303</v>
      </c>
    </row>
    <row r="11" spans="1:14" ht="13.2" customHeight="1" x14ac:dyDescent="0.25">
      <c r="A11" s="549"/>
      <c r="B11" s="366">
        <v>2022</v>
      </c>
      <c r="C11" s="129">
        <v>485.47991728678801</v>
      </c>
      <c r="D11" s="29">
        <v>3.0179611684785401</v>
      </c>
      <c r="E11" s="129">
        <v>320.89109999999999</v>
      </c>
      <c r="F11" s="29">
        <v>5.3212720200259502</v>
      </c>
      <c r="G11" s="129">
        <v>413.66930000000002</v>
      </c>
      <c r="H11" s="29">
        <v>4.2993029509961902</v>
      </c>
      <c r="I11" s="129">
        <v>488.6653</v>
      </c>
      <c r="J11" s="29">
        <v>4.2415627430622003</v>
      </c>
      <c r="K11" s="129">
        <v>558.16219999999998</v>
      </c>
      <c r="L11" s="30">
        <v>3.6751795608438602</v>
      </c>
      <c r="M11" s="129">
        <v>642.35410000000002</v>
      </c>
      <c r="N11" s="29">
        <v>4.3522627256150299</v>
      </c>
    </row>
    <row r="12" spans="1:14" ht="13.2" customHeight="1" x14ac:dyDescent="0.25">
      <c r="A12" s="548" t="s">
        <v>101</v>
      </c>
      <c r="B12" s="365">
        <v>2015</v>
      </c>
      <c r="C12" s="18">
        <v>504.37119819873402</v>
      </c>
      <c r="D12" s="27">
        <v>3.5694504494919999</v>
      </c>
      <c r="E12" s="18">
        <v>338.58940000000001</v>
      </c>
      <c r="F12" s="27">
        <v>5.0749241958213904</v>
      </c>
      <c r="G12" s="18">
        <v>430.79259999999999</v>
      </c>
      <c r="H12" s="27">
        <v>5.3265898449299698</v>
      </c>
      <c r="I12" s="18">
        <v>508.01710000000003</v>
      </c>
      <c r="J12" s="27">
        <v>4.8397355312271104</v>
      </c>
      <c r="K12" s="18">
        <v>578.29430000000002</v>
      </c>
      <c r="L12" s="28">
        <v>4.61223423973916</v>
      </c>
      <c r="M12" s="18">
        <v>663.98419999999999</v>
      </c>
      <c r="N12" s="27">
        <v>4.8808298978987503</v>
      </c>
    </row>
    <row r="13" spans="1:14" ht="13.2" customHeight="1" x14ac:dyDescent="0.25">
      <c r="A13" s="548"/>
      <c r="B13" s="365">
        <v>2018</v>
      </c>
      <c r="C13" s="18">
        <v>490.897825352675</v>
      </c>
      <c r="D13" s="27">
        <v>3.8399514823208198</v>
      </c>
      <c r="E13" s="18">
        <v>328.8141</v>
      </c>
      <c r="F13" s="27">
        <v>5.6068042898785002</v>
      </c>
      <c r="G13" s="18">
        <v>415.77760000000001</v>
      </c>
      <c r="H13" s="27">
        <v>4.59691616775131</v>
      </c>
      <c r="I13" s="18">
        <v>492.59179999999998</v>
      </c>
      <c r="J13" s="27">
        <v>5.2912415373583803</v>
      </c>
      <c r="K13" s="18">
        <v>566.16399999999999</v>
      </c>
      <c r="L13" s="28">
        <v>4.6383173870249204</v>
      </c>
      <c r="M13" s="18">
        <v>651.53700000000003</v>
      </c>
      <c r="N13" s="27">
        <v>4.8902894135555304</v>
      </c>
    </row>
    <row r="14" spans="1:14" ht="13.2" customHeight="1" x14ac:dyDescent="0.25">
      <c r="A14" s="549"/>
      <c r="B14" s="366">
        <v>2022</v>
      </c>
      <c r="C14" s="129">
        <v>496.83041733345198</v>
      </c>
      <c r="D14" s="29">
        <v>3.1489433928131598</v>
      </c>
      <c r="E14" s="129">
        <v>324.33679999999998</v>
      </c>
      <c r="F14" s="29">
        <v>5.5758103077788901</v>
      </c>
      <c r="G14" s="129">
        <v>422.08499999999998</v>
      </c>
      <c r="H14" s="29">
        <v>5.15093173507905</v>
      </c>
      <c r="I14" s="129">
        <v>500.31979999999999</v>
      </c>
      <c r="J14" s="29">
        <v>3.80900612379543</v>
      </c>
      <c r="K14" s="129">
        <v>571.62180000000001</v>
      </c>
      <c r="L14" s="30">
        <v>4.3367709649897099</v>
      </c>
      <c r="M14" s="129">
        <v>661.41099999999994</v>
      </c>
      <c r="N14" s="29">
        <v>4.2427285949676001</v>
      </c>
    </row>
    <row r="17" spans="1:18" ht="13.2" customHeight="1" x14ac:dyDescent="0.25">
      <c r="A17" s="507" t="s">
        <v>330</v>
      </c>
      <c r="B17" s="508" t="s">
        <v>143</v>
      </c>
      <c r="C17" s="575" t="s">
        <v>375</v>
      </c>
      <c r="D17" s="576"/>
      <c r="E17" s="573" t="s">
        <v>376</v>
      </c>
      <c r="F17" s="574"/>
      <c r="G17" s="573" t="s">
        <v>377</v>
      </c>
      <c r="H17" s="574"/>
      <c r="I17" s="573" t="s">
        <v>350</v>
      </c>
      <c r="J17" s="574"/>
      <c r="K17" s="573" t="s">
        <v>378</v>
      </c>
      <c r="L17" s="574"/>
      <c r="M17" s="573" t="s">
        <v>352</v>
      </c>
      <c r="N17" s="574"/>
      <c r="O17" s="573" t="s">
        <v>379</v>
      </c>
      <c r="P17" s="574"/>
      <c r="Q17" s="573" t="s">
        <v>380</v>
      </c>
      <c r="R17" s="574"/>
    </row>
    <row r="18" spans="1:18" ht="39.6" customHeight="1" x14ac:dyDescent="0.25">
      <c r="A18" s="507"/>
      <c r="B18" s="502"/>
      <c r="C18" s="417" t="s">
        <v>247</v>
      </c>
      <c r="D18" s="434" t="s">
        <v>331</v>
      </c>
      <c r="E18" s="417" t="s">
        <v>247</v>
      </c>
      <c r="F18" s="434" t="s">
        <v>331</v>
      </c>
      <c r="G18" s="417" t="s">
        <v>247</v>
      </c>
      <c r="H18" s="434" t="s">
        <v>331</v>
      </c>
      <c r="I18" s="417" t="s">
        <v>247</v>
      </c>
      <c r="J18" s="434" t="s">
        <v>331</v>
      </c>
      <c r="K18" s="417" t="s">
        <v>247</v>
      </c>
      <c r="L18" s="434" t="s">
        <v>331</v>
      </c>
      <c r="M18" s="417" t="s">
        <v>247</v>
      </c>
      <c r="N18" s="434" t="s">
        <v>331</v>
      </c>
      <c r="O18" s="417" t="s">
        <v>247</v>
      </c>
      <c r="P18" s="434" t="s">
        <v>331</v>
      </c>
      <c r="Q18" s="417" t="s">
        <v>247</v>
      </c>
      <c r="R18" s="434" t="s">
        <v>331</v>
      </c>
    </row>
    <row r="19" spans="1:18" ht="13.2" customHeight="1" x14ac:dyDescent="0.25">
      <c r="A19" s="497" t="s">
        <v>37</v>
      </c>
      <c r="B19" s="373">
        <v>2015</v>
      </c>
      <c r="C19" s="207">
        <v>4.9567975392459402E-3</v>
      </c>
      <c r="D19" s="178">
        <v>0.16294921426647099</v>
      </c>
      <c r="E19" s="189">
        <v>4.5012649072873598E-2</v>
      </c>
      <c r="F19" s="330">
        <v>0.47207224755307098</v>
      </c>
      <c r="G19" s="207">
        <v>0.158297928337781</v>
      </c>
      <c r="H19" s="178">
        <v>0.81667823426805297</v>
      </c>
      <c r="I19" s="189">
        <v>0.23892263240477199</v>
      </c>
      <c r="J19" s="330">
        <v>0.76811937664958996</v>
      </c>
      <c r="K19" s="207">
        <v>0.280601306400107</v>
      </c>
      <c r="L19" s="178">
        <v>0.832429033146314</v>
      </c>
      <c r="M19" s="189">
        <v>0.195006905831277</v>
      </c>
      <c r="N19" s="330">
        <v>0.78525471639897904</v>
      </c>
      <c r="O19" s="207">
        <v>6.8122079506755098E-2</v>
      </c>
      <c r="P19" s="178">
        <v>0.49071948690977302</v>
      </c>
      <c r="Q19" s="189">
        <v>9.0797009071885999E-3</v>
      </c>
      <c r="R19" s="178">
        <v>0.18444565919804301</v>
      </c>
    </row>
    <row r="20" spans="1:18" ht="13.2" customHeight="1" x14ac:dyDescent="0.25">
      <c r="A20" s="498"/>
      <c r="B20" s="374">
        <v>2018</v>
      </c>
      <c r="C20" s="192">
        <v>5.5763247809563401E-3</v>
      </c>
      <c r="D20" s="179">
        <v>0.15567513373946201</v>
      </c>
      <c r="E20" s="199">
        <v>4.8414811303141202E-2</v>
      </c>
      <c r="F20" s="328">
        <v>0.46845037828685598</v>
      </c>
      <c r="G20" s="192">
        <v>0.16452095657995203</v>
      </c>
      <c r="H20" s="179">
        <v>0.91132932398064004</v>
      </c>
      <c r="I20" s="199">
        <v>0.24975881341358999</v>
      </c>
      <c r="J20" s="328">
        <v>0.84692352119891801</v>
      </c>
      <c r="K20" s="192">
        <v>0.27639829014304101</v>
      </c>
      <c r="L20" s="179">
        <v>0.76841252575786601</v>
      </c>
      <c r="M20" s="199">
        <v>0.192377130926353</v>
      </c>
      <c r="N20" s="328">
        <v>0.81974322529267896</v>
      </c>
      <c r="O20" s="192">
        <v>5.8407157198109599E-2</v>
      </c>
      <c r="P20" s="179">
        <v>0.55611965492469795</v>
      </c>
      <c r="Q20" s="199">
        <v>4.5465156548565901E-3</v>
      </c>
      <c r="R20" s="179">
        <v>0.120647456771296</v>
      </c>
    </row>
    <row r="21" spans="1:18" ht="13.2" customHeight="1" x14ac:dyDescent="0.25">
      <c r="A21" s="499"/>
      <c r="B21" s="375">
        <v>2022</v>
      </c>
      <c r="C21" s="192">
        <v>8.3322195827421289E-3</v>
      </c>
      <c r="D21" s="179">
        <v>0.21766740817320299</v>
      </c>
      <c r="E21" s="199">
        <v>5.8299674632012702E-2</v>
      </c>
      <c r="F21" s="328">
        <v>0.604838320535528</v>
      </c>
      <c r="G21" s="192">
        <v>0.16010945973481402</v>
      </c>
      <c r="H21" s="179">
        <v>0.71383333451726705</v>
      </c>
      <c r="I21" s="199">
        <v>0.23575817278729702</v>
      </c>
      <c r="J21" s="328">
        <v>0.74587120751557301</v>
      </c>
      <c r="K21" s="192">
        <v>0.26690499222233299</v>
      </c>
      <c r="L21" s="179">
        <v>0.85933175249754001</v>
      </c>
      <c r="M21" s="199">
        <v>0.191993394027975</v>
      </c>
      <c r="N21" s="328">
        <v>0.81220229359103402</v>
      </c>
      <c r="O21" s="192">
        <v>6.8667216326944405E-2</v>
      </c>
      <c r="P21" s="179">
        <v>0.44553524255214699</v>
      </c>
      <c r="Q21" s="199">
        <v>9.93487068588105E-3</v>
      </c>
      <c r="R21" s="179">
        <v>0.18279806203437299</v>
      </c>
    </row>
    <row r="22" spans="1:18" ht="13.2" customHeight="1" x14ac:dyDescent="0.25">
      <c r="A22" s="497" t="s">
        <v>87</v>
      </c>
      <c r="B22" s="376">
        <v>2015</v>
      </c>
      <c r="C22" s="207">
        <v>5.4092331701120098E-3</v>
      </c>
      <c r="D22" s="178">
        <v>0.195642850065815</v>
      </c>
      <c r="E22" s="189">
        <v>4.9367573938326199E-2</v>
      </c>
      <c r="F22" s="330">
        <v>0.62420364912887605</v>
      </c>
      <c r="G22" s="207">
        <v>0.16964862006348</v>
      </c>
      <c r="H22" s="178">
        <v>1.1042786182065201</v>
      </c>
      <c r="I22" s="189">
        <v>0.25534296423949499</v>
      </c>
      <c r="J22" s="330">
        <v>1.0889423072676101</v>
      </c>
      <c r="K22" s="207">
        <v>0.293900979373444</v>
      </c>
      <c r="L22" s="178">
        <v>1.28113628943945</v>
      </c>
      <c r="M22" s="189">
        <v>0.173466354951062</v>
      </c>
      <c r="N22" s="330">
        <v>1.08013849364778</v>
      </c>
      <c r="O22" s="207">
        <v>4.76839940569488E-2</v>
      </c>
      <c r="P22" s="178">
        <v>0.64541857685252202</v>
      </c>
      <c r="Q22" s="189">
        <v>5.1802802071314802E-3</v>
      </c>
      <c r="R22" s="178">
        <v>0.174976325688735</v>
      </c>
    </row>
    <row r="23" spans="1:18" ht="13.2" customHeight="1" x14ac:dyDescent="0.25">
      <c r="A23" s="498"/>
      <c r="B23" s="374">
        <v>2018</v>
      </c>
      <c r="C23" s="192">
        <v>5.1518762325025403E-3</v>
      </c>
      <c r="D23" s="179">
        <v>0.16503732845396299</v>
      </c>
      <c r="E23" s="199">
        <v>4.4385223827943E-2</v>
      </c>
      <c r="F23" s="328">
        <v>0.58793733696357997</v>
      </c>
      <c r="G23" s="192">
        <v>0.15626821128307899</v>
      </c>
      <c r="H23" s="179">
        <v>1.2571330815567401</v>
      </c>
      <c r="I23" s="199">
        <v>0.26061866274336098</v>
      </c>
      <c r="J23" s="328">
        <v>1.2958331871581299</v>
      </c>
      <c r="K23" s="192">
        <v>0.29792423218130698</v>
      </c>
      <c r="L23" s="179">
        <v>1.2675638741259601</v>
      </c>
      <c r="M23" s="199">
        <v>0.18692040041058999</v>
      </c>
      <c r="N23" s="328">
        <v>1.11795419247483</v>
      </c>
      <c r="O23" s="192">
        <v>4.6529939816270301E-2</v>
      </c>
      <c r="P23" s="179">
        <v>0.61940811943129104</v>
      </c>
      <c r="Q23" s="199">
        <v>2.20145350494714E-3</v>
      </c>
      <c r="R23" s="179">
        <v>0.11720617357339901</v>
      </c>
    </row>
    <row r="24" spans="1:18" ht="13.2" customHeight="1" x14ac:dyDescent="0.25">
      <c r="A24" s="499"/>
      <c r="B24" s="375">
        <v>2022</v>
      </c>
      <c r="C24" s="205">
        <v>9.3725672374781899E-3</v>
      </c>
      <c r="D24" s="180">
        <v>0.277970861079473</v>
      </c>
      <c r="E24" s="331">
        <v>6.0489947569534096E-2</v>
      </c>
      <c r="F24" s="329">
        <v>0.70928993483126002</v>
      </c>
      <c r="G24" s="205">
        <v>0.16711145587027298</v>
      </c>
      <c r="H24" s="180">
        <v>1.0786991159792101</v>
      </c>
      <c r="I24" s="331">
        <v>0.24825892610181099</v>
      </c>
      <c r="J24" s="329">
        <v>1.1191165430288501</v>
      </c>
      <c r="K24" s="205">
        <v>0.265885225837237</v>
      </c>
      <c r="L24" s="180">
        <v>1.0079138078437799</v>
      </c>
      <c r="M24" s="331">
        <v>0.18582650398464801</v>
      </c>
      <c r="N24" s="329">
        <v>0.99593598494376101</v>
      </c>
      <c r="O24" s="205">
        <v>5.6960306153242601E-2</v>
      </c>
      <c r="P24" s="180">
        <v>0.590931725486468</v>
      </c>
      <c r="Q24" s="331">
        <v>6.0950672457758407E-3</v>
      </c>
      <c r="R24" s="180">
        <v>0.15686968440106799</v>
      </c>
    </row>
    <row r="25" spans="1:18" ht="13.2" customHeight="1" x14ac:dyDescent="0.25">
      <c r="A25" s="497" t="s">
        <v>101</v>
      </c>
      <c r="B25" s="376">
        <v>2015</v>
      </c>
      <c r="C25" s="192">
        <v>4.5127829881723902E-3</v>
      </c>
      <c r="D25" s="179">
        <v>0.22017538360567901</v>
      </c>
      <c r="E25" s="199">
        <v>4.0738781417066897E-2</v>
      </c>
      <c r="F25" s="328">
        <v>0.63613440114515396</v>
      </c>
      <c r="G25" s="192">
        <v>0.14715850441285</v>
      </c>
      <c r="H25" s="179">
        <v>1.1817961323636501</v>
      </c>
      <c r="I25" s="199">
        <v>0.22280792841004601</v>
      </c>
      <c r="J25" s="328">
        <v>1.0612646796888501</v>
      </c>
      <c r="K25" s="192">
        <v>0.26754917716488802</v>
      </c>
      <c r="L25" s="179">
        <v>1.22274954364334</v>
      </c>
      <c r="M25" s="199">
        <v>0.21614652741821502</v>
      </c>
      <c r="N25" s="328">
        <v>1.2541557676648101</v>
      </c>
      <c r="O25" s="192">
        <v>8.8179755597445605E-2</v>
      </c>
      <c r="P25" s="179">
        <v>0.81461343291826105</v>
      </c>
      <c r="Q25" s="199">
        <v>1.2906542591316199E-2</v>
      </c>
      <c r="R25" s="179">
        <v>0.29312231936503702</v>
      </c>
    </row>
    <row r="26" spans="1:18" ht="13.2" customHeight="1" x14ac:dyDescent="0.25">
      <c r="A26" s="498"/>
      <c r="B26" s="374">
        <v>2018</v>
      </c>
      <c r="C26" s="192">
        <v>5.9881712655556899E-3</v>
      </c>
      <c r="D26" s="179">
        <v>0.230308048836875</v>
      </c>
      <c r="E26" s="199">
        <v>5.2324758556092199E-2</v>
      </c>
      <c r="F26" s="328">
        <v>0.64144155795862501</v>
      </c>
      <c r="G26" s="192">
        <v>0.17252867424371299</v>
      </c>
      <c r="H26" s="179">
        <v>1.1745305219232001</v>
      </c>
      <c r="I26" s="199">
        <v>0.239221397780912</v>
      </c>
      <c r="J26" s="328">
        <v>1.2246130226672101</v>
      </c>
      <c r="K26" s="192">
        <v>0.255511462779761</v>
      </c>
      <c r="L26" s="179">
        <v>1.09687350768471</v>
      </c>
      <c r="M26" s="199">
        <v>0.19767184871608101</v>
      </c>
      <c r="N26" s="328">
        <v>1.2189873814503001</v>
      </c>
      <c r="O26" s="192">
        <v>6.9931734778483093E-2</v>
      </c>
      <c r="P26" s="179">
        <v>0.82477823507568504</v>
      </c>
      <c r="Q26" s="199">
        <v>6.8219518794013197E-3</v>
      </c>
      <c r="R26" s="179">
        <v>0.19092252496583001</v>
      </c>
    </row>
    <row r="27" spans="1:18" ht="13.2" customHeight="1" x14ac:dyDescent="0.25">
      <c r="A27" s="499"/>
      <c r="B27" s="375">
        <v>2022</v>
      </c>
      <c r="C27" s="205">
        <v>7.3334752642004999E-3</v>
      </c>
      <c r="D27" s="180">
        <v>0.31161386963997201</v>
      </c>
      <c r="E27" s="331">
        <v>5.6196990358686597E-2</v>
      </c>
      <c r="F27" s="329">
        <v>0.80540623424959201</v>
      </c>
      <c r="G27" s="205">
        <v>0.15338747230406999</v>
      </c>
      <c r="H27" s="180">
        <v>0.96939626823853098</v>
      </c>
      <c r="I27" s="331">
        <v>0.22375732259695699</v>
      </c>
      <c r="J27" s="329">
        <v>0.95402667062492696</v>
      </c>
      <c r="K27" s="205">
        <v>0.267883978312913</v>
      </c>
      <c r="L27" s="180">
        <v>1.44490998660216</v>
      </c>
      <c r="M27" s="331">
        <v>0.19791367112554401</v>
      </c>
      <c r="N27" s="329">
        <v>1.09430461596511</v>
      </c>
      <c r="O27" s="205">
        <v>7.9905969036612595E-2</v>
      </c>
      <c r="P27" s="180">
        <v>0.62832278897115301</v>
      </c>
      <c r="Q27" s="331">
        <v>1.36211210010169E-2</v>
      </c>
      <c r="R27" s="180">
        <v>0.314387660789892</v>
      </c>
    </row>
  </sheetData>
  <mergeCells count="21">
    <mergeCell ref="A25:A27"/>
    <mergeCell ref="A22:A24"/>
    <mergeCell ref="A19:A21"/>
    <mergeCell ref="A4:A5"/>
    <mergeCell ref="B4:B5"/>
    <mergeCell ref="A17:A18"/>
    <mergeCell ref="B17:B18"/>
    <mergeCell ref="C4:C5"/>
    <mergeCell ref="D4:D5"/>
    <mergeCell ref="E4:N4"/>
    <mergeCell ref="A6:A8"/>
    <mergeCell ref="Q17:R17"/>
    <mergeCell ref="A9:A11"/>
    <mergeCell ref="A12:A14"/>
    <mergeCell ref="C17:D17"/>
    <mergeCell ref="E17:F17"/>
    <mergeCell ref="G17:H17"/>
    <mergeCell ref="I17:J17"/>
    <mergeCell ref="K17:L17"/>
    <mergeCell ref="M17:N17"/>
    <mergeCell ref="O17:P17"/>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93CB1-C209-4262-BCE0-0A6E3868E531}">
  <dimension ref="A1:N24"/>
  <sheetViews>
    <sheetView zoomScaleNormal="100" workbookViewId="0"/>
  </sheetViews>
  <sheetFormatPr baseColWidth="10" defaultColWidth="11.44140625" defaultRowHeight="13.2" customHeight="1" x14ac:dyDescent="0.25"/>
  <cols>
    <col min="1" max="1" width="14.6640625" style="3" customWidth="1"/>
    <col min="2" max="2" width="27.33203125" style="3" customWidth="1"/>
    <col min="3" max="14" width="17.6640625" style="3" customWidth="1"/>
    <col min="15" max="16384" width="11.44140625" style="3"/>
  </cols>
  <sheetData>
    <row r="1" spans="1:14" ht="13.2" customHeight="1" x14ac:dyDescent="0.25">
      <c r="A1" s="1" t="s">
        <v>453</v>
      </c>
    </row>
    <row r="2" spans="1:14" ht="13.2" customHeight="1" x14ac:dyDescent="0.25">
      <c r="A2" s="3" t="s">
        <v>232</v>
      </c>
    </row>
    <row r="4" spans="1:14" ht="13.2" customHeight="1" x14ac:dyDescent="0.25">
      <c r="A4" s="453"/>
      <c r="B4" s="454"/>
      <c r="C4" s="441" t="s">
        <v>444</v>
      </c>
      <c r="D4" s="442"/>
      <c r="E4" s="442"/>
      <c r="F4" s="442"/>
      <c r="G4" s="442"/>
      <c r="H4" s="442"/>
      <c r="I4" s="442"/>
      <c r="J4" s="442"/>
      <c r="K4" s="442"/>
      <c r="L4" s="442"/>
      <c r="M4" s="442"/>
      <c r="N4" s="443"/>
    </row>
    <row r="5" spans="1:14" ht="13.2" customHeight="1" x14ac:dyDescent="0.25">
      <c r="A5" s="455"/>
      <c r="B5" s="456"/>
      <c r="C5" s="445" t="s">
        <v>10</v>
      </c>
      <c r="D5" s="445"/>
      <c r="E5" s="446"/>
      <c r="F5" s="447" t="s">
        <v>7</v>
      </c>
      <c r="G5" s="445"/>
      <c r="H5" s="446"/>
      <c r="I5" s="436" t="s">
        <v>9</v>
      </c>
      <c r="J5" s="437"/>
      <c r="K5" s="438"/>
      <c r="L5" s="436" t="s">
        <v>244</v>
      </c>
      <c r="M5" s="437"/>
      <c r="N5" s="438"/>
    </row>
    <row r="6" spans="1:14" ht="39.6" customHeight="1" x14ac:dyDescent="0.25">
      <c r="A6" s="457"/>
      <c r="B6" s="458"/>
      <c r="C6" s="380" t="s">
        <v>13</v>
      </c>
      <c r="D6" s="381" t="s">
        <v>12</v>
      </c>
      <c r="E6" s="381" t="s">
        <v>89</v>
      </c>
      <c r="F6" s="380" t="s">
        <v>11</v>
      </c>
      <c r="G6" s="381" t="s">
        <v>12</v>
      </c>
      <c r="H6" s="381" t="s">
        <v>89</v>
      </c>
      <c r="I6" s="380" t="s">
        <v>13</v>
      </c>
      <c r="J6" s="381" t="s">
        <v>12</v>
      </c>
      <c r="K6" s="381" t="s">
        <v>89</v>
      </c>
      <c r="L6" s="380" t="s">
        <v>13</v>
      </c>
      <c r="M6" s="381" t="s">
        <v>12</v>
      </c>
      <c r="N6" s="381" t="s">
        <v>89</v>
      </c>
    </row>
    <row r="7" spans="1:14" ht="13.2" customHeight="1" x14ac:dyDescent="0.25">
      <c r="A7" s="451" t="s">
        <v>37</v>
      </c>
      <c r="B7" s="452"/>
      <c r="C7" s="232">
        <v>5.4000000000000006E-2</v>
      </c>
      <c r="D7" s="232">
        <v>1.3999999999999999E-2</v>
      </c>
      <c r="E7" s="233">
        <v>6.8000000000000005E-2</v>
      </c>
      <c r="F7" s="234">
        <v>4.8000000000000001E-2</v>
      </c>
      <c r="G7" s="232">
        <v>1.3000000000000001E-2</v>
      </c>
      <c r="H7" s="233">
        <v>6.0999999999999999E-2</v>
      </c>
      <c r="I7" s="235">
        <v>4.6706218829035383E-2</v>
      </c>
      <c r="J7" s="236">
        <v>1.7703926064244688E-2</v>
      </c>
      <c r="K7" s="237">
        <v>6.4410144893280105E-2</v>
      </c>
      <c r="L7" s="155">
        <v>5.1833781367312898E-2</v>
      </c>
      <c r="M7" s="156">
        <v>1.5856850182963698E-2</v>
      </c>
      <c r="N7" s="157">
        <v>6.7690631550276506E-2</v>
      </c>
    </row>
    <row r="8" spans="1:14" ht="13.2" customHeight="1" x14ac:dyDescent="0.25">
      <c r="A8" s="449" t="s">
        <v>15</v>
      </c>
      <c r="B8" s="41" t="s">
        <v>14</v>
      </c>
      <c r="C8" s="238">
        <v>5.7999999999999996E-2</v>
      </c>
      <c r="D8" s="239">
        <v>1.8000000000000002E-2</v>
      </c>
      <c r="E8" s="240">
        <v>7.5999999999999998E-2</v>
      </c>
      <c r="F8" s="238">
        <v>5.2000000000000005E-2</v>
      </c>
      <c r="G8" s="239">
        <v>1.6E-2</v>
      </c>
      <c r="H8" s="240">
        <v>6.8000000000000005E-2</v>
      </c>
      <c r="I8" s="241">
        <v>5.0536549573511877E-2</v>
      </c>
      <c r="J8" s="242">
        <v>2.2493809043382555E-2</v>
      </c>
      <c r="K8" s="243">
        <v>7.3030358616894428E-2</v>
      </c>
      <c r="L8" s="68">
        <v>5.7260565662176501E-2</v>
      </c>
      <c r="M8" s="69">
        <v>1.98352080729528E-2</v>
      </c>
      <c r="N8" s="70">
        <v>7.7095773735129394E-2</v>
      </c>
    </row>
    <row r="9" spans="1:14" ht="13.2" customHeight="1" x14ac:dyDescent="0.25">
      <c r="A9" s="449"/>
      <c r="B9" s="41" t="s">
        <v>183</v>
      </c>
      <c r="C9" s="244">
        <v>4.9000000000000002E-2</v>
      </c>
      <c r="D9" s="245">
        <v>1.2E-2</v>
      </c>
      <c r="E9" s="246">
        <v>6.1000000000000006E-2</v>
      </c>
      <c r="F9" s="244">
        <v>4.2999999999999997E-2</v>
      </c>
      <c r="G9" s="245">
        <v>0.01</v>
      </c>
      <c r="H9" s="246">
        <v>5.2999999999999999E-2</v>
      </c>
      <c r="I9" s="247">
        <v>3.8782705511226576E-2</v>
      </c>
      <c r="J9" s="248">
        <v>1.2030679779798355E-2</v>
      </c>
      <c r="K9" s="231">
        <v>5.0813385291024929E-2</v>
      </c>
      <c r="L9" s="68">
        <v>4.5194990591136207E-2</v>
      </c>
      <c r="M9" s="69">
        <v>1.09661929790409E-2</v>
      </c>
      <c r="N9" s="70">
        <v>5.6161183570177207E-2</v>
      </c>
    </row>
    <row r="10" spans="1:14" ht="13.2" customHeight="1" x14ac:dyDescent="0.25">
      <c r="A10" s="450"/>
      <c r="B10" s="42" t="s">
        <v>182</v>
      </c>
      <c r="C10" s="249">
        <v>9.6999999999999989E-2</v>
      </c>
      <c r="D10" s="250">
        <v>4.8000000000000001E-2</v>
      </c>
      <c r="E10" s="251">
        <v>0.14499999999999999</v>
      </c>
      <c r="F10" s="249">
        <v>8.5999999999999993E-2</v>
      </c>
      <c r="G10" s="250">
        <v>3.7999999999999999E-2</v>
      </c>
      <c r="H10" s="251">
        <v>0.12399999999999999</v>
      </c>
      <c r="I10" s="252">
        <v>8.423479340308565E-2</v>
      </c>
      <c r="J10" s="253">
        <v>5.2491576520659694E-2</v>
      </c>
      <c r="K10" s="254">
        <v>0.13672636992374498</v>
      </c>
      <c r="L10" s="68">
        <v>8.7290051679586589E-2</v>
      </c>
      <c r="M10" s="69">
        <v>4.1908914728682196E-2</v>
      </c>
      <c r="N10" s="70">
        <v>0.129198966408269</v>
      </c>
    </row>
    <row r="11" spans="1:14" ht="13.2" customHeight="1" x14ac:dyDescent="0.25">
      <c r="A11" s="448" t="s">
        <v>16</v>
      </c>
      <c r="B11" s="43" t="s">
        <v>14</v>
      </c>
      <c r="C11" s="238">
        <v>0.05</v>
      </c>
      <c r="D11" s="239">
        <v>0.01</v>
      </c>
      <c r="E11" s="240">
        <v>0.06</v>
      </c>
      <c r="F11" s="239">
        <v>4.2000000000000003E-2</v>
      </c>
      <c r="G11" s="239">
        <v>1.1000000000000001E-2</v>
      </c>
      <c r="H11" s="240">
        <v>5.3000000000000005E-2</v>
      </c>
      <c r="I11" s="241">
        <v>4.2632066728452267E-2</v>
      </c>
      <c r="J11" s="242">
        <v>1.260914101751134E-2</v>
      </c>
      <c r="K11" s="243">
        <v>5.5241207745963611E-2</v>
      </c>
      <c r="L11" s="159">
        <v>4.61478769066615E-2</v>
      </c>
      <c r="M11" s="160">
        <v>1.1688532143463399E-2</v>
      </c>
      <c r="N11" s="158">
        <v>5.7836409050124903E-2</v>
      </c>
    </row>
    <row r="12" spans="1:14" ht="13.2" customHeight="1" x14ac:dyDescent="0.25">
      <c r="A12" s="449"/>
      <c r="B12" s="41" t="s">
        <v>183</v>
      </c>
      <c r="C12" s="244">
        <v>0.04</v>
      </c>
      <c r="D12" s="245">
        <v>6.0000000000000001E-3</v>
      </c>
      <c r="E12" s="246">
        <v>4.5999999999999999E-2</v>
      </c>
      <c r="F12" s="244">
        <v>3.3000000000000002E-2</v>
      </c>
      <c r="G12" s="245">
        <v>6.9999999999999993E-3</v>
      </c>
      <c r="H12" s="246">
        <v>0.04</v>
      </c>
      <c r="I12" s="247">
        <v>3.2384014699127238E-2</v>
      </c>
      <c r="J12" s="248">
        <v>6.8902158934313271E-3</v>
      </c>
      <c r="K12" s="231">
        <v>3.9274230592558565E-2</v>
      </c>
      <c r="L12" s="68">
        <v>3.8091068301225904E-2</v>
      </c>
      <c r="M12" s="69">
        <v>7.0389330459383007E-3</v>
      </c>
      <c r="N12" s="70">
        <v>4.5130001347164203E-2</v>
      </c>
    </row>
    <row r="13" spans="1:14" ht="13.2" customHeight="1" x14ac:dyDescent="0.25">
      <c r="A13" s="450"/>
      <c r="B13" s="42" t="s">
        <v>182</v>
      </c>
      <c r="C13" s="249">
        <v>9.5000000000000001E-2</v>
      </c>
      <c r="D13" s="250">
        <v>2.7000000000000003E-2</v>
      </c>
      <c r="E13" s="251">
        <v>0.122</v>
      </c>
      <c r="F13" s="249">
        <v>7.400000000000001E-2</v>
      </c>
      <c r="G13" s="250">
        <v>2.4E-2</v>
      </c>
      <c r="H13" s="251">
        <v>9.8000000000000004E-2</v>
      </c>
      <c r="I13" s="252">
        <v>7.2310908399847967E-2</v>
      </c>
      <c r="J13" s="253">
        <v>2.917141771189662E-2</v>
      </c>
      <c r="K13" s="254">
        <v>0.10148232611174458</v>
      </c>
      <c r="L13" s="64">
        <v>6.6868774361195302E-2</v>
      </c>
      <c r="M13" s="65">
        <v>2.3646600259852799E-2</v>
      </c>
      <c r="N13" s="71">
        <v>9.0515374621048098E-2</v>
      </c>
    </row>
    <row r="14" spans="1:14" ht="13.2" customHeight="1" x14ac:dyDescent="0.25">
      <c r="A14" s="448" t="s">
        <v>160</v>
      </c>
      <c r="B14" s="41" t="s">
        <v>54</v>
      </c>
      <c r="C14" s="244">
        <v>6.8000000000000005E-2</v>
      </c>
      <c r="D14" s="239">
        <v>0.01</v>
      </c>
      <c r="E14" s="240">
        <v>7.8E-2</v>
      </c>
      <c r="F14" s="238">
        <v>4.5999999999999999E-2</v>
      </c>
      <c r="G14" s="239">
        <v>0.01</v>
      </c>
      <c r="H14" s="246">
        <v>5.5999999999999994E-2</v>
      </c>
      <c r="I14" s="241">
        <v>4.3064024390243906E-2</v>
      </c>
      <c r="J14" s="242">
        <v>1.3338414634146341E-2</v>
      </c>
      <c r="K14" s="231">
        <v>5.6402439024390245E-2</v>
      </c>
      <c r="L14" s="68">
        <v>5.25514089870526E-2</v>
      </c>
      <c r="M14" s="69">
        <v>1.29474485910129E-2</v>
      </c>
      <c r="N14" s="70">
        <v>6.5498857578065492E-2</v>
      </c>
    </row>
    <row r="15" spans="1:14" ht="13.2" customHeight="1" x14ac:dyDescent="0.25">
      <c r="A15" s="449"/>
      <c r="B15" s="41" t="s">
        <v>55</v>
      </c>
      <c r="C15" s="244">
        <v>5.5E-2</v>
      </c>
      <c r="D15" s="245">
        <v>0.01</v>
      </c>
      <c r="E15" s="246">
        <v>6.5000000000000002E-2</v>
      </c>
      <c r="F15" s="244">
        <v>3.7999999999999999E-2</v>
      </c>
      <c r="G15" s="245">
        <v>1.1000000000000001E-2</v>
      </c>
      <c r="H15" s="246">
        <v>4.9000000000000002E-2</v>
      </c>
      <c r="I15" s="247">
        <v>3.8664654847227461E-2</v>
      </c>
      <c r="J15" s="248">
        <v>9.2417955488494907E-3</v>
      </c>
      <c r="K15" s="231">
        <v>4.7906450396076952E-2</v>
      </c>
      <c r="L15" s="68">
        <v>4.4073518379594896E-2</v>
      </c>
      <c r="M15" s="69">
        <v>9.5648912228056999E-3</v>
      </c>
      <c r="N15" s="70">
        <v>5.36384096024006E-2</v>
      </c>
    </row>
    <row r="16" spans="1:14" ht="13.2" customHeight="1" x14ac:dyDescent="0.25">
      <c r="A16" s="449"/>
      <c r="B16" s="41" t="s">
        <v>56</v>
      </c>
      <c r="C16" s="244">
        <v>4.9000000000000002E-2</v>
      </c>
      <c r="D16" s="245">
        <v>1.4999999999999999E-2</v>
      </c>
      <c r="E16" s="246">
        <v>6.4000000000000001E-2</v>
      </c>
      <c r="F16" s="244">
        <v>4.0999999999999995E-2</v>
      </c>
      <c r="G16" s="245">
        <v>1.2E-2</v>
      </c>
      <c r="H16" s="246">
        <v>5.2999999999999999E-2</v>
      </c>
      <c r="I16" s="247">
        <v>4.1427699816961559E-2</v>
      </c>
      <c r="J16" s="248">
        <v>1.6412446613788895E-2</v>
      </c>
      <c r="K16" s="231">
        <v>5.7840146430750458E-2</v>
      </c>
      <c r="L16" s="68">
        <v>6.0899611279076907E-2</v>
      </c>
      <c r="M16" s="69">
        <v>1.51786265194052E-2</v>
      </c>
      <c r="N16" s="70">
        <v>7.6078237798482093E-2</v>
      </c>
    </row>
    <row r="17" spans="1:14" ht="13.2" customHeight="1" x14ac:dyDescent="0.25">
      <c r="A17" s="449"/>
      <c r="B17" s="41" t="s">
        <v>57</v>
      </c>
      <c r="C17" s="244">
        <v>4.2999999999999997E-2</v>
      </c>
      <c r="D17" s="245">
        <v>1.2E-2</v>
      </c>
      <c r="E17" s="246">
        <v>5.5E-2</v>
      </c>
      <c r="F17" s="244">
        <v>3.7999999999999999E-2</v>
      </c>
      <c r="G17" s="245">
        <v>0.01</v>
      </c>
      <c r="H17" s="246">
        <v>4.8000000000000001E-2</v>
      </c>
      <c r="I17" s="247">
        <v>3.3335582697887847E-2</v>
      </c>
      <c r="J17" s="248">
        <v>1.4305958566704906E-2</v>
      </c>
      <c r="K17" s="231">
        <v>4.7641541264592753E-2</v>
      </c>
      <c r="L17" s="68">
        <v>3.7080352228948801E-2</v>
      </c>
      <c r="M17" s="69">
        <v>1.3965327462850901E-2</v>
      </c>
      <c r="N17" s="70">
        <v>5.1045679691799704E-2</v>
      </c>
    </row>
    <row r="18" spans="1:14" ht="13.2" customHeight="1" x14ac:dyDescent="0.25">
      <c r="A18" s="449"/>
      <c r="B18" s="41" t="s">
        <v>58</v>
      </c>
      <c r="C18" s="244">
        <v>3.6000000000000004E-2</v>
      </c>
      <c r="D18" s="245">
        <v>1.1000000000000001E-2</v>
      </c>
      <c r="E18" s="246">
        <v>4.7E-2</v>
      </c>
      <c r="F18" s="244">
        <v>3.5000000000000003E-2</v>
      </c>
      <c r="G18" s="245">
        <v>1.1000000000000001E-2</v>
      </c>
      <c r="H18" s="246">
        <v>4.5999999999999999E-2</v>
      </c>
      <c r="I18" s="247">
        <v>3.314427507975895E-2</v>
      </c>
      <c r="J18" s="248">
        <v>1.2229705778092874E-2</v>
      </c>
      <c r="K18" s="231">
        <v>4.5373980857851819E-2</v>
      </c>
      <c r="L18" s="68">
        <v>3.5431654676259E-2</v>
      </c>
      <c r="M18" s="69">
        <v>1.1510791366906501E-2</v>
      </c>
      <c r="N18" s="70">
        <v>4.6942446043165498E-2</v>
      </c>
    </row>
    <row r="19" spans="1:14" ht="13.2" customHeight="1" x14ac:dyDescent="0.25">
      <c r="A19" s="449"/>
      <c r="B19" s="41" t="s">
        <v>59</v>
      </c>
      <c r="C19" s="244">
        <v>6.2E-2</v>
      </c>
      <c r="D19" s="245">
        <v>1.1000000000000001E-2</v>
      </c>
      <c r="E19" s="246">
        <v>7.3000000000000009E-2</v>
      </c>
      <c r="F19" s="244">
        <v>6.0999999999999999E-2</v>
      </c>
      <c r="G19" s="245">
        <v>0.01</v>
      </c>
      <c r="H19" s="246">
        <v>7.0999999999999994E-2</v>
      </c>
      <c r="I19" s="247">
        <v>5.7053571428571433E-2</v>
      </c>
      <c r="J19" s="248">
        <v>1.5089285714285715E-2</v>
      </c>
      <c r="K19" s="231">
        <v>7.2142857142857147E-2</v>
      </c>
      <c r="L19" s="68">
        <v>6.0534875316227005E-2</v>
      </c>
      <c r="M19" s="69">
        <v>1.2829779544633199E-2</v>
      </c>
      <c r="N19" s="167">
        <v>7.3364654860860107E-2</v>
      </c>
    </row>
    <row r="20" spans="1:14" ht="13.2" customHeight="1" x14ac:dyDescent="0.25">
      <c r="A20" s="449"/>
      <c r="B20" s="44" t="s">
        <v>17</v>
      </c>
      <c r="C20" s="244">
        <v>6.7000000000000004E-2</v>
      </c>
      <c r="D20" s="245">
        <v>1.3000000000000001E-2</v>
      </c>
      <c r="E20" s="246">
        <v>0.08</v>
      </c>
      <c r="F20" s="244">
        <v>4.4999999999999998E-2</v>
      </c>
      <c r="G20" s="245">
        <v>1.3999999999999999E-2</v>
      </c>
      <c r="H20" s="246">
        <v>5.9000000000000004E-2</v>
      </c>
      <c r="I20" s="247">
        <v>3.6253776435045321E-2</v>
      </c>
      <c r="J20" s="248">
        <v>1.8216682646212849E-2</v>
      </c>
      <c r="K20" s="231">
        <v>5.4470459081258166E-2</v>
      </c>
      <c r="L20" s="68">
        <v>4.4172801778024705E-2</v>
      </c>
      <c r="M20" s="69">
        <v>1.7780247256563398E-2</v>
      </c>
      <c r="N20" s="70">
        <v>6.1953049034588099E-2</v>
      </c>
    </row>
    <row r="21" spans="1:14" ht="13.2" customHeight="1" x14ac:dyDescent="0.25">
      <c r="A21" s="449"/>
      <c r="B21" s="41" t="s">
        <v>61</v>
      </c>
      <c r="C21" s="244">
        <v>4.0999999999999995E-2</v>
      </c>
      <c r="D21" s="245">
        <v>1.6E-2</v>
      </c>
      <c r="E21" s="246">
        <v>5.6999999999999995E-2</v>
      </c>
      <c r="F21" s="244">
        <v>3.1E-2</v>
      </c>
      <c r="G21" s="245">
        <v>1.3999999999999999E-2</v>
      </c>
      <c r="H21" s="246">
        <v>4.4999999999999998E-2</v>
      </c>
      <c r="I21" s="247">
        <v>2.5905492923962582E-2</v>
      </c>
      <c r="J21" s="248">
        <v>1.870952266730631E-2</v>
      </c>
      <c r="K21" s="231">
        <v>4.4615015591268889E-2</v>
      </c>
      <c r="L21" s="68">
        <v>3.02036993678295E-2</v>
      </c>
      <c r="M21" s="69">
        <v>1.9667525169749501E-2</v>
      </c>
      <c r="N21" s="70">
        <v>4.9871224537579001E-2</v>
      </c>
    </row>
    <row r="22" spans="1:14" ht="13.2" customHeight="1" x14ac:dyDescent="0.25">
      <c r="A22" s="450"/>
      <c r="B22" s="45" t="s">
        <v>18</v>
      </c>
      <c r="C22" s="255">
        <v>6.7000000000000004E-2</v>
      </c>
      <c r="D22" s="249">
        <v>2.1000000000000001E-2</v>
      </c>
      <c r="E22" s="251">
        <v>8.8000000000000009E-2</v>
      </c>
      <c r="F22" s="249">
        <v>6.7000000000000004E-2</v>
      </c>
      <c r="G22" s="251">
        <v>2.2000000000000002E-2</v>
      </c>
      <c r="H22" s="255">
        <v>8.900000000000001E-2</v>
      </c>
      <c r="I22" s="252">
        <v>7.1474340304071765E-2</v>
      </c>
      <c r="J22" s="253">
        <v>2.8193627308207608E-2</v>
      </c>
      <c r="K22" s="254">
        <v>9.9667967612279376E-2</v>
      </c>
      <c r="L22" s="64">
        <v>6.5971435048741797E-2</v>
      </c>
      <c r="M22" s="65">
        <v>2.19338018589889E-2</v>
      </c>
      <c r="N22" s="71">
        <v>8.7905236907730694E-2</v>
      </c>
    </row>
    <row r="24" spans="1:14" ht="26.4" customHeight="1" x14ac:dyDescent="0.25">
      <c r="A24" s="444" t="s">
        <v>312</v>
      </c>
      <c r="B24" s="444"/>
      <c r="C24" s="444"/>
      <c r="D24" s="444"/>
      <c r="E24" s="444"/>
      <c r="F24" s="444"/>
      <c r="G24" s="444"/>
      <c r="H24" s="444"/>
      <c r="I24" s="444"/>
      <c r="J24" s="444"/>
      <c r="K24" s="444"/>
      <c r="L24" s="9"/>
    </row>
  </sheetData>
  <mergeCells count="11">
    <mergeCell ref="C4:N4"/>
    <mergeCell ref="L5:N5"/>
    <mergeCell ref="A24:K24"/>
    <mergeCell ref="C5:E5"/>
    <mergeCell ref="F5:H5"/>
    <mergeCell ref="I5:K5"/>
    <mergeCell ref="A14:A22"/>
    <mergeCell ref="A11:A13"/>
    <mergeCell ref="A8:A10"/>
    <mergeCell ref="A7:B7"/>
    <mergeCell ref="A4:B6"/>
  </mergeCells>
  <pageMargins left="0.7" right="0.7" top="0.78740157499999996" bottom="0.78740157499999996"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FD7E3-53B8-49EB-918D-B96C9D9B1DD5}">
  <dimension ref="A1:O25"/>
  <sheetViews>
    <sheetView workbookViewId="0"/>
  </sheetViews>
  <sheetFormatPr baseColWidth="10" defaultColWidth="11.44140625" defaultRowHeight="13.2" customHeight="1" x14ac:dyDescent="0.25"/>
  <cols>
    <col min="1" max="1" width="21.33203125" style="3" customWidth="1"/>
    <col min="2" max="2" width="9.6640625" style="3" customWidth="1"/>
    <col min="3" max="15" width="15.6640625" style="3" customWidth="1"/>
    <col min="16" max="16384" width="11.44140625" style="3"/>
  </cols>
  <sheetData>
    <row r="1" spans="1:15" ht="13.2" customHeight="1" x14ac:dyDescent="0.25">
      <c r="A1" s="8" t="s">
        <v>447</v>
      </c>
    </row>
    <row r="2" spans="1:15" ht="13.2" customHeight="1" x14ac:dyDescent="0.25">
      <c r="A2" s="3" t="s">
        <v>271</v>
      </c>
    </row>
    <row r="3" spans="1:15" ht="13.2" customHeight="1" x14ac:dyDescent="0.25">
      <c r="B3" s="15"/>
    </row>
    <row r="4" spans="1:15" ht="13.2" customHeight="1" x14ac:dyDescent="0.25">
      <c r="A4" s="453"/>
      <c r="B4" s="454"/>
      <c r="C4" s="577" t="s">
        <v>354</v>
      </c>
      <c r="D4" s="578"/>
      <c r="E4" s="436" t="s">
        <v>116</v>
      </c>
      <c r="F4" s="437"/>
      <c r="G4" s="437"/>
      <c r="H4" s="437"/>
      <c r="I4" s="437"/>
      <c r="J4" s="437"/>
      <c r="K4" s="437"/>
      <c r="L4" s="437"/>
      <c r="M4" s="437"/>
      <c r="N4" s="438"/>
      <c r="O4" s="510" t="s">
        <v>216</v>
      </c>
    </row>
    <row r="5" spans="1:15" ht="13.2" customHeight="1" x14ac:dyDescent="0.25">
      <c r="A5" s="455"/>
      <c r="B5" s="456"/>
      <c r="C5" s="579"/>
      <c r="D5" s="580"/>
      <c r="E5" s="468" t="s">
        <v>326</v>
      </c>
      <c r="F5" s="468"/>
      <c r="G5" s="467" t="s">
        <v>327</v>
      </c>
      <c r="H5" s="469"/>
      <c r="I5" s="468" t="s">
        <v>384</v>
      </c>
      <c r="J5" s="468"/>
      <c r="K5" s="467" t="s">
        <v>328</v>
      </c>
      <c r="L5" s="469"/>
      <c r="M5" s="468" t="s">
        <v>329</v>
      </c>
      <c r="N5" s="469"/>
      <c r="O5" s="581"/>
    </row>
    <row r="6" spans="1:15" ht="26.4" customHeight="1" x14ac:dyDescent="0.25">
      <c r="A6" s="457"/>
      <c r="B6" s="458"/>
      <c r="C6" s="387" t="s">
        <v>115</v>
      </c>
      <c r="D6" s="389" t="s">
        <v>102</v>
      </c>
      <c r="E6" s="118" t="s">
        <v>115</v>
      </c>
      <c r="F6" s="118" t="s">
        <v>331</v>
      </c>
      <c r="G6" s="226" t="s">
        <v>115</v>
      </c>
      <c r="H6" s="225" t="s">
        <v>331</v>
      </c>
      <c r="I6" s="118" t="s">
        <v>115</v>
      </c>
      <c r="J6" s="118" t="s">
        <v>331</v>
      </c>
      <c r="K6" s="226" t="s">
        <v>115</v>
      </c>
      <c r="L6" s="225" t="s">
        <v>331</v>
      </c>
      <c r="M6" s="118" t="s">
        <v>115</v>
      </c>
      <c r="N6" s="110" t="s">
        <v>331</v>
      </c>
      <c r="O6" s="522"/>
    </row>
    <row r="7" spans="1:15" s="34" customFormat="1" ht="13.2" customHeight="1" x14ac:dyDescent="0.25">
      <c r="A7" s="131" t="s">
        <v>86</v>
      </c>
      <c r="B7" s="126" t="s">
        <v>236</v>
      </c>
      <c r="C7" s="332">
        <v>526.62652560742004</v>
      </c>
      <c r="D7" s="176">
        <v>3.1853517965292699</v>
      </c>
      <c r="E7" s="38">
        <v>349.62950000000001</v>
      </c>
      <c r="F7" s="328">
        <v>7.0287884630520301</v>
      </c>
      <c r="G7" s="37">
        <v>460.38560000000001</v>
      </c>
      <c r="H7" s="179">
        <v>5.4157352366353102</v>
      </c>
      <c r="I7" s="38">
        <v>534.47260000000006</v>
      </c>
      <c r="J7" s="328">
        <v>3.68081542052844</v>
      </c>
      <c r="K7" s="37">
        <v>598.94799999999998</v>
      </c>
      <c r="L7" s="179">
        <v>3.8413729284665301</v>
      </c>
      <c r="M7" s="135">
        <v>678.34749999999997</v>
      </c>
      <c r="N7" s="179">
        <v>4.6488803226033903</v>
      </c>
      <c r="O7" s="333">
        <v>328.71799999999996</v>
      </c>
    </row>
    <row r="8" spans="1:15" s="34" customFormat="1" ht="13.2" customHeight="1" x14ac:dyDescent="0.25">
      <c r="A8" s="131" t="s">
        <v>22</v>
      </c>
      <c r="B8" s="126" t="s">
        <v>361</v>
      </c>
      <c r="C8" s="332">
        <v>520.53619443069397</v>
      </c>
      <c r="D8" s="176">
        <v>2.4372285798667699</v>
      </c>
      <c r="E8" s="38">
        <v>358.64069999999998</v>
      </c>
      <c r="F8" s="328">
        <v>5.2129335247376201</v>
      </c>
      <c r="G8" s="37">
        <v>458.3186</v>
      </c>
      <c r="H8" s="179">
        <v>3.7871893299795798</v>
      </c>
      <c r="I8" s="38">
        <v>526.76279999999997</v>
      </c>
      <c r="J8" s="328">
        <v>2.8941344510156402</v>
      </c>
      <c r="K8" s="37">
        <v>585.34799999999996</v>
      </c>
      <c r="L8" s="179">
        <v>3.2307371516935999</v>
      </c>
      <c r="M8" s="135">
        <v>664.31629999999996</v>
      </c>
      <c r="N8" s="179">
        <v>4.3332349594602899</v>
      </c>
      <c r="O8" s="333">
        <v>305.67559999999997</v>
      </c>
    </row>
    <row r="9" spans="1:15" s="34" customFormat="1" ht="13.2" customHeight="1" x14ac:dyDescent="0.25">
      <c r="A9" s="131" t="s">
        <v>173</v>
      </c>
      <c r="B9" s="126" t="s">
        <v>359</v>
      </c>
      <c r="C9" s="332">
        <v>518.73822815598703</v>
      </c>
      <c r="D9" s="176">
        <v>2.4195352623819</v>
      </c>
      <c r="E9" s="38">
        <v>346.93029999999999</v>
      </c>
      <c r="F9" s="328">
        <v>4.6945123013767702</v>
      </c>
      <c r="G9" s="37">
        <v>450.36529999999999</v>
      </c>
      <c r="H9" s="179">
        <v>2.9878743850957199</v>
      </c>
      <c r="I9" s="38">
        <v>522.08230000000003</v>
      </c>
      <c r="J9" s="328">
        <v>2.6773212269397599</v>
      </c>
      <c r="K9" s="37">
        <v>589.00909999999999</v>
      </c>
      <c r="L9" s="179">
        <v>3.0436601408136501</v>
      </c>
      <c r="M9" s="135">
        <v>679.84100000000001</v>
      </c>
      <c r="N9" s="179">
        <v>4.3947099825307703</v>
      </c>
      <c r="O9" s="333">
        <v>332.91070000000002</v>
      </c>
    </row>
    <row r="10" spans="1:15" s="34" customFormat="1" ht="13.2" customHeight="1" x14ac:dyDescent="0.25">
      <c r="A10" s="131" t="s">
        <v>36</v>
      </c>
      <c r="B10" s="126" t="s">
        <v>365</v>
      </c>
      <c r="C10" s="332">
        <v>516.87941101381296</v>
      </c>
      <c r="D10" s="176">
        <v>4.4220097660908797</v>
      </c>
      <c r="E10" s="38">
        <v>319.9649</v>
      </c>
      <c r="F10" s="328">
        <v>9.2928856740280494</v>
      </c>
      <c r="G10" s="37">
        <v>433.53440000000001</v>
      </c>
      <c r="H10" s="179">
        <v>8.1008079699908109</v>
      </c>
      <c r="I10" s="38">
        <v>524.84619999999995</v>
      </c>
      <c r="J10" s="328">
        <v>4.7037656857741901</v>
      </c>
      <c r="K10" s="37">
        <v>602.59550000000002</v>
      </c>
      <c r="L10" s="179">
        <v>4.24230144732784</v>
      </c>
      <c r="M10" s="135">
        <v>694.34180000000003</v>
      </c>
      <c r="N10" s="179">
        <v>5.2890707641113996</v>
      </c>
      <c r="O10" s="333">
        <v>374.37690000000003</v>
      </c>
    </row>
    <row r="11" spans="1:15" s="34" customFormat="1" ht="13.2" customHeight="1" x14ac:dyDescent="0.25">
      <c r="A11" s="131" t="s">
        <v>85</v>
      </c>
      <c r="B11" s="126" t="s">
        <v>128</v>
      </c>
      <c r="C11" s="332">
        <v>506.61373160461801</v>
      </c>
      <c r="D11" s="176">
        <v>2.2195005625062998</v>
      </c>
      <c r="E11" s="38">
        <v>340.49770000000001</v>
      </c>
      <c r="F11" s="328">
        <v>5.1269467766454904</v>
      </c>
      <c r="G11" s="37">
        <v>436.34899999999999</v>
      </c>
      <c r="H11" s="179">
        <v>3.32244433888666</v>
      </c>
      <c r="I11" s="38">
        <v>507.62950000000001</v>
      </c>
      <c r="J11" s="328">
        <v>3.4111677972669501</v>
      </c>
      <c r="K11" s="37">
        <v>577.97619999999995</v>
      </c>
      <c r="L11" s="179">
        <v>3.42968173150869</v>
      </c>
      <c r="M11" s="135">
        <v>668.1798</v>
      </c>
      <c r="N11" s="179">
        <v>3.9037721576558302</v>
      </c>
      <c r="O11" s="333">
        <v>327.68209999999999</v>
      </c>
    </row>
    <row r="12" spans="1:15" s="34" customFormat="1" ht="13.2" customHeight="1" x14ac:dyDescent="0.25">
      <c r="A12" s="131" t="s">
        <v>37</v>
      </c>
      <c r="B12" s="126" t="s">
        <v>131</v>
      </c>
      <c r="C12" s="332">
        <v>506.22108058986998</v>
      </c>
      <c r="D12" s="176">
        <v>2.7871449567312898</v>
      </c>
      <c r="E12" s="38">
        <v>326.51690000000002</v>
      </c>
      <c r="F12" s="328">
        <v>5.1167297115551298</v>
      </c>
      <c r="G12" s="37">
        <v>433.62729999999999</v>
      </c>
      <c r="H12" s="179">
        <v>4.0314191429459498</v>
      </c>
      <c r="I12" s="38">
        <v>510.55840000000001</v>
      </c>
      <c r="J12" s="328">
        <v>3.83294382839961</v>
      </c>
      <c r="K12" s="37">
        <v>583.07410000000004</v>
      </c>
      <c r="L12" s="179">
        <v>3.1574187985511899</v>
      </c>
      <c r="M12" s="135">
        <v>671.73749999999995</v>
      </c>
      <c r="N12" s="179">
        <v>4.3811996195232998</v>
      </c>
      <c r="O12" s="333">
        <v>345.22059999999993</v>
      </c>
    </row>
    <row r="13" spans="1:15" s="34" customFormat="1" ht="13.2" customHeight="1" x14ac:dyDescent="0.25">
      <c r="A13" s="131" t="s">
        <v>38</v>
      </c>
      <c r="B13" s="126" t="s">
        <v>120</v>
      </c>
      <c r="C13" s="332">
        <v>505.83529063417097</v>
      </c>
      <c r="D13" s="176">
        <v>2.6859870613498602</v>
      </c>
      <c r="E13" s="38">
        <v>336.62900000000002</v>
      </c>
      <c r="F13" s="328">
        <v>6.0664145106021596</v>
      </c>
      <c r="G13" s="37">
        <v>441.79860000000002</v>
      </c>
      <c r="H13" s="179">
        <v>4.1110942118046099</v>
      </c>
      <c r="I13" s="38">
        <v>511.39569999999998</v>
      </c>
      <c r="J13" s="328">
        <v>3.3146344500982101</v>
      </c>
      <c r="K13" s="37">
        <v>574.18290000000002</v>
      </c>
      <c r="L13" s="179">
        <v>3.2611701628573702</v>
      </c>
      <c r="M13" s="135">
        <v>653.94439999999997</v>
      </c>
      <c r="N13" s="179">
        <v>5.1461858196683403</v>
      </c>
      <c r="O13" s="333">
        <v>317.31539999999995</v>
      </c>
    </row>
    <row r="14" spans="1:15" s="34" customFormat="1" ht="13.2" customHeight="1" x14ac:dyDescent="0.25">
      <c r="A14" s="131" t="s">
        <v>320</v>
      </c>
      <c r="B14" s="126" t="s">
        <v>367</v>
      </c>
      <c r="C14" s="332">
        <v>505.22717609722002</v>
      </c>
      <c r="D14" s="176">
        <v>4.92156271301352</v>
      </c>
      <c r="E14" s="38">
        <v>329.66340000000002</v>
      </c>
      <c r="F14" s="328">
        <v>6.4984251463548999</v>
      </c>
      <c r="G14" s="37">
        <v>431.9282</v>
      </c>
      <c r="H14" s="179">
        <v>5.4806220991680199</v>
      </c>
      <c r="I14" s="38">
        <v>506.1583</v>
      </c>
      <c r="J14" s="328">
        <v>5.3620492325954796</v>
      </c>
      <c r="K14" s="37">
        <v>579.4289</v>
      </c>
      <c r="L14" s="179">
        <v>5.4967712012497696</v>
      </c>
      <c r="M14" s="135">
        <v>677.58759999999995</v>
      </c>
      <c r="N14" s="179">
        <v>7.2680062834391697</v>
      </c>
      <c r="O14" s="333">
        <v>347.92419999999993</v>
      </c>
    </row>
    <row r="15" spans="1:15" s="34" customFormat="1" ht="13.2" customHeight="1" x14ac:dyDescent="0.25">
      <c r="A15" s="131" t="s">
        <v>39</v>
      </c>
      <c r="B15" s="126" t="s">
        <v>132</v>
      </c>
      <c r="C15" s="332">
        <v>494.41803724726702</v>
      </c>
      <c r="D15" s="176">
        <v>2.3725667951460898</v>
      </c>
      <c r="E15" s="38">
        <v>342.06849999999997</v>
      </c>
      <c r="F15" s="328">
        <v>5.6955363669963397</v>
      </c>
      <c r="G15" s="37">
        <v>433.2201</v>
      </c>
      <c r="H15" s="179">
        <v>3.72632668924774</v>
      </c>
      <c r="I15" s="38">
        <v>498.62</v>
      </c>
      <c r="J15" s="328">
        <v>2.6683607657344699</v>
      </c>
      <c r="K15" s="37">
        <v>557.89120000000003</v>
      </c>
      <c r="L15" s="179">
        <v>2.4534229831899101</v>
      </c>
      <c r="M15" s="135">
        <v>635.61210000000005</v>
      </c>
      <c r="N15" s="179">
        <v>3.9301944616859199</v>
      </c>
      <c r="O15" s="333">
        <v>293.54360000000008</v>
      </c>
    </row>
    <row r="16" spans="1:15" s="34" customFormat="1" ht="13.2" customHeight="1" x14ac:dyDescent="0.25">
      <c r="A16" s="131" t="s">
        <v>34</v>
      </c>
      <c r="B16" s="126" t="s">
        <v>133</v>
      </c>
      <c r="C16" s="332">
        <v>492.413585242755</v>
      </c>
      <c r="D16" s="176">
        <v>3.11491047478947</v>
      </c>
      <c r="E16" s="38">
        <v>322.87900000000002</v>
      </c>
      <c r="F16" s="328">
        <v>5.8709995544957199</v>
      </c>
      <c r="G16" s="37">
        <v>425.58620000000002</v>
      </c>
      <c r="H16" s="179">
        <v>4.3282657476433002</v>
      </c>
      <c r="I16" s="38">
        <v>497.69170000000003</v>
      </c>
      <c r="J16" s="328">
        <v>3.7500853975461501</v>
      </c>
      <c r="K16" s="37">
        <v>562.39959999999996</v>
      </c>
      <c r="L16" s="179">
        <v>3.88001839858181</v>
      </c>
      <c r="M16" s="135">
        <v>647.46529999999996</v>
      </c>
      <c r="N16" s="179">
        <v>4.4933169675147102</v>
      </c>
      <c r="O16" s="333">
        <v>324.58629999999994</v>
      </c>
    </row>
    <row r="17" spans="1:15" s="34" customFormat="1" ht="13.2" customHeight="1" x14ac:dyDescent="0.25">
      <c r="A17" s="132" t="s">
        <v>45</v>
      </c>
      <c r="B17" s="126" t="s">
        <v>170</v>
      </c>
      <c r="C17" s="332">
        <v>488.73462733247499</v>
      </c>
      <c r="D17" s="176">
        <v>2.6322545399328101</v>
      </c>
      <c r="E17" s="38">
        <v>309.72140000000002</v>
      </c>
      <c r="F17" s="328">
        <v>4.0444737440254297</v>
      </c>
      <c r="G17" s="37">
        <v>411.98099999999999</v>
      </c>
      <c r="H17" s="179">
        <v>3.57257634705761</v>
      </c>
      <c r="I17" s="38">
        <v>490.43090000000001</v>
      </c>
      <c r="J17" s="328">
        <v>3.5377839873445001</v>
      </c>
      <c r="K17" s="37">
        <v>565.81280000000004</v>
      </c>
      <c r="L17" s="179">
        <v>3.3634460873072198</v>
      </c>
      <c r="M17" s="135">
        <v>662.62189999999998</v>
      </c>
      <c r="N17" s="179">
        <v>4.32727225300959</v>
      </c>
      <c r="O17" s="333">
        <v>352.90049999999997</v>
      </c>
    </row>
    <row r="18" spans="1:15" s="34" customFormat="1" ht="13.2" customHeight="1" x14ac:dyDescent="0.25">
      <c r="A18" s="131" t="s">
        <v>26</v>
      </c>
      <c r="B18" s="126" t="s">
        <v>136</v>
      </c>
      <c r="C18" s="332">
        <v>486.07785020469998</v>
      </c>
      <c r="D18" s="176">
        <v>2.6984183867494398</v>
      </c>
      <c r="E18" s="38">
        <v>330.89339999999999</v>
      </c>
      <c r="F18" s="328">
        <v>4.73865473150813</v>
      </c>
      <c r="G18" s="37">
        <v>427.9855</v>
      </c>
      <c r="H18" s="179">
        <v>3.43546378043296</v>
      </c>
      <c r="I18" s="38">
        <v>492.15019999999998</v>
      </c>
      <c r="J18" s="328">
        <v>3.2305184321646601</v>
      </c>
      <c r="K18" s="37">
        <v>547.81479999999999</v>
      </c>
      <c r="L18" s="179">
        <v>3.3544874909092299</v>
      </c>
      <c r="M18" s="135">
        <v>622.18650000000002</v>
      </c>
      <c r="N18" s="179">
        <v>4.9720799752216296</v>
      </c>
      <c r="O18" s="333">
        <v>291.29310000000004</v>
      </c>
    </row>
    <row r="19" spans="1:15" s="34" customFormat="1" ht="13.2" customHeight="1" x14ac:dyDescent="0.25">
      <c r="A19" s="131" t="s">
        <v>29</v>
      </c>
      <c r="B19" s="126" t="s">
        <v>134</v>
      </c>
      <c r="C19" s="332">
        <v>483.51394238453702</v>
      </c>
      <c r="D19" s="176">
        <v>3.1051921180125199</v>
      </c>
      <c r="E19" s="38">
        <v>329.59559999999999</v>
      </c>
      <c r="F19" s="328">
        <v>5.4862627212074999</v>
      </c>
      <c r="G19" s="37">
        <v>422.59859999999998</v>
      </c>
      <c r="H19" s="179">
        <v>3.9588759364945401</v>
      </c>
      <c r="I19" s="38">
        <v>487.20350000000002</v>
      </c>
      <c r="J19" s="328">
        <v>3.9682371581513798</v>
      </c>
      <c r="K19" s="37">
        <v>547.82910000000004</v>
      </c>
      <c r="L19" s="179">
        <v>3.7613095509853101</v>
      </c>
      <c r="M19" s="135">
        <v>625.07719999999995</v>
      </c>
      <c r="N19" s="179">
        <v>4.3567975215619903</v>
      </c>
      <c r="O19" s="333">
        <v>295.48159999999996</v>
      </c>
    </row>
    <row r="20" spans="1:15" s="34" customFormat="1" ht="13.2" customHeight="1" x14ac:dyDescent="0.25">
      <c r="A20" s="131" t="s">
        <v>20</v>
      </c>
      <c r="B20" s="126" t="s">
        <v>238</v>
      </c>
      <c r="C20" s="332">
        <v>426.071037563338</v>
      </c>
      <c r="D20" s="176">
        <v>3.7015407799785902</v>
      </c>
      <c r="E20" s="38">
        <v>255.3338</v>
      </c>
      <c r="F20" s="328">
        <v>4.7709885865859398</v>
      </c>
      <c r="G20" s="37">
        <v>348.32220000000001</v>
      </c>
      <c r="H20" s="179">
        <v>4.6054013158464304</v>
      </c>
      <c r="I20" s="38">
        <v>427.12079999999997</v>
      </c>
      <c r="J20" s="328">
        <v>4.6411790481155402</v>
      </c>
      <c r="K20" s="37">
        <v>501.79500000000002</v>
      </c>
      <c r="L20" s="179">
        <v>4.8749824763217804</v>
      </c>
      <c r="M20" s="135">
        <v>597.30129999999997</v>
      </c>
      <c r="N20" s="179">
        <v>7.0345913114330196</v>
      </c>
      <c r="O20" s="333">
        <v>341.96749999999997</v>
      </c>
    </row>
    <row r="21" spans="1:15" s="34" customFormat="1" ht="13.2" customHeight="1" x14ac:dyDescent="0.25">
      <c r="A21" s="133" t="s">
        <v>369</v>
      </c>
      <c r="B21" s="278" t="s">
        <v>360</v>
      </c>
      <c r="C21" s="334">
        <v>418.231085098893</v>
      </c>
      <c r="D21" s="177">
        <v>3.09973970289942</v>
      </c>
      <c r="E21" s="40">
        <v>275.45440000000002</v>
      </c>
      <c r="F21" s="329">
        <v>6.2938662046207101</v>
      </c>
      <c r="G21" s="39">
        <v>357.24149999999997</v>
      </c>
      <c r="H21" s="180">
        <v>3.9733991689176702</v>
      </c>
      <c r="I21" s="40">
        <v>416.23399999999998</v>
      </c>
      <c r="J21" s="329">
        <v>3.7573324081055199</v>
      </c>
      <c r="K21" s="39">
        <v>476.74290000000002</v>
      </c>
      <c r="L21" s="180">
        <v>3.6613181786831301</v>
      </c>
      <c r="M21" s="137">
        <v>569.18089999999995</v>
      </c>
      <c r="N21" s="180">
        <v>5.5469887848673904</v>
      </c>
      <c r="O21" s="335">
        <v>293.72649999999993</v>
      </c>
    </row>
    <row r="22" spans="1:15" ht="13.2" customHeight="1" x14ac:dyDescent="0.25">
      <c r="A22" s="49" t="s">
        <v>321</v>
      </c>
      <c r="B22" s="48" t="s">
        <v>159</v>
      </c>
      <c r="C22" s="37">
        <v>497.86191183174401</v>
      </c>
      <c r="D22" s="179">
        <v>0.82813445002993802</v>
      </c>
      <c r="E22" s="38">
        <v>329.93462142857101</v>
      </c>
      <c r="F22" s="328">
        <v>1.5842083436825201</v>
      </c>
      <c r="G22" s="37">
        <v>430.35142142857097</v>
      </c>
      <c r="H22" s="179">
        <v>1.19757082561016</v>
      </c>
      <c r="I22" s="38">
        <v>501.87400714285701</v>
      </c>
      <c r="J22" s="328">
        <v>0.98789531513320405</v>
      </c>
      <c r="K22" s="37">
        <v>567.78950714285702</v>
      </c>
      <c r="L22" s="179">
        <v>0.97475380256653099</v>
      </c>
      <c r="M22" s="135">
        <v>653.60284285714295</v>
      </c>
      <c r="N22" s="176">
        <v>1.29806018808365</v>
      </c>
      <c r="O22" s="333">
        <v>323.66822142857194</v>
      </c>
    </row>
    <row r="23" spans="1:15" ht="13.2" customHeight="1" x14ac:dyDescent="0.25">
      <c r="A23" s="119" t="s">
        <v>313</v>
      </c>
      <c r="B23" s="108" t="s">
        <v>295</v>
      </c>
      <c r="C23" s="39">
        <v>496.8369715021077</v>
      </c>
      <c r="D23" s="180">
        <v>0.91591272423846914</v>
      </c>
      <c r="E23" s="40">
        <f>AVERAGE(E7:E8,E10:E13,E15:E16,E18,E19,E20)</f>
        <v>328.42263636363629</v>
      </c>
      <c r="F23" s="329">
        <v>1.8</v>
      </c>
      <c r="G23" s="39">
        <f>AVERAGE(G7:G8,G10:G13,G15:G16,G18,G19,G20)</f>
        <v>429.24782727272725</v>
      </c>
      <c r="H23" s="180">
        <v>1.4</v>
      </c>
      <c r="I23" s="40">
        <f>AVERAGE(I7:I8,I10:I13,I15:I16,I18,I19,I20)</f>
        <v>501.67739999999992</v>
      </c>
      <c r="J23" s="329">
        <v>1.1000000000000001</v>
      </c>
      <c r="K23" s="39">
        <f>AVERAGE(K7:K8,K10:K13,K15:K16,K18,K19,K20)</f>
        <v>567.2594909090908</v>
      </c>
      <c r="L23" s="180">
        <v>1.1000000000000001</v>
      </c>
      <c r="M23" s="40">
        <f>AVERAGE(M7:M8,M10:M13,M15:M16,M18,M19,M20)</f>
        <v>650.77360909090896</v>
      </c>
      <c r="N23" s="180">
        <v>1.4</v>
      </c>
      <c r="O23" s="335">
        <f>AVERAGE(O7:O8,O10:O13,O15:O16,O18,O19,O20)</f>
        <v>322.35097272727268</v>
      </c>
    </row>
    <row r="24" spans="1:15" ht="13.2" customHeight="1" x14ac:dyDescent="0.25">
      <c r="D24" s="12"/>
      <c r="E24" s="12"/>
      <c r="F24" s="12"/>
      <c r="G24" s="12"/>
      <c r="H24" s="12"/>
      <c r="I24" s="12"/>
    </row>
    <row r="25" spans="1:15" ht="13.2" customHeight="1" x14ac:dyDescent="0.25">
      <c r="A25" s="477" t="s">
        <v>422</v>
      </c>
      <c r="B25" s="477"/>
      <c r="C25" s="477"/>
      <c r="D25" s="477"/>
      <c r="E25" s="477"/>
    </row>
  </sheetData>
  <sortState xmlns:xlrd2="http://schemas.microsoft.com/office/spreadsheetml/2017/richdata2" ref="A7:O21">
    <sortCondition descending="1" ref="C7:C21"/>
  </sortState>
  <mergeCells count="10">
    <mergeCell ref="A25:E25"/>
    <mergeCell ref="E4:N4"/>
    <mergeCell ref="C4:D5"/>
    <mergeCell ref="O4:O6"/>
    <mergeCell ref="A4:B6"/>
    <mergeCell ref="E5:F5"/>
    <mergeCell ref="G5:H5"/>
    <mergeCell ref="I5:J5"/>
    <mergeCell ref="K5:L5"/>
    <mergeCell ref="M5:N5"/>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6B7B-7F7A-4013-BE07-6B671769B238}">
  <dimension ref="A1:M16"/>
  <sheetViews>
    <sheetView workbookViewId="0"/>
  </sheetViews>
  <sheetFormatPr baseColWidth="10" defaultColWidth="11.44140625" defaultRowHeight="13.2" customHeight="1" x14ac:dyDescent="0.25"/>
  <cols>
    <col min="1" max="13" width="15.6640625" style="3" customWidth="1"/>
    <col min="14" max="16384" width="11.44140625" style="3"/>
  </cols>
  <sheetData>
    <row r="1" spans="1:13" ht="13.2" customHeight="1" x14ac:dyDescent="0.25">
      <c r="A1" s="8" t="s">
        <v>278</v>
      </c>
    </row>
    <row r="2" spans="1:13" ht="13.2" customHeight="1" x14ac:dyDescent="0.25">
      <c r="A2" s="3" t="s">
        <v>271</v>
      </c>
    </row>
    <row r="4" spans="1:13" ht="13.2" customHeight="1" x14ac:dyDescent="0.25">
      <c r="A4" s="436" t="s">
        <v>325</v>
      </c>
      <c r="B4" s="437"/>
      <c r="C4" s="437"/>
      <c r="D4" s="437"/>
      <c r="E4" s="437"/>
      <c r="F4" s="437"/>
      <c r="G4" s="437"/>
      <c r="H4" s="437"/>
      <c r="I4" s="437"/>
      <c r="J4" s="437"/>
      <c r="K4" s="438"/>
    </row>
    <row r="5" spans="1:13" ht="13.2" customHeight="1" x14ac:dyDescent="0.25">
      <c r="A5" s="459"/>
      <c r="B5" s="582" t="s">
        <v>326</v>
      </c>
      <c r="C5" s="464"/>
      <c r="D5" s="463" t="s">
        <v>327</v>
      </c>
      <c r="E5" s="464"/>
      <c r="F5" s="582" t="s">
        <v>83</v>
      </c>
      <c r="G5" s="464"/>
      <c r="H5" s="582" t="s">
        <v>328</v>
      </c>
      <c r="I5" s="464"/>
      <c r="J5" s="463" t="s">
        <v>329</v>
      </c>
      <c r="K5" s="464"/>
    </row>
    <row r="6" spans="1:13" ht="13.2" customHeight="1" x14ac:dyDescent="0.25">
      <c r="A6" s="460"/>
      <c r="B6" s="118" t="s">
        <v>115</v>
      </c>
      <c r="C6" s="225" t="s">
        <v>331</v>
      </c>
      <c r="D6" s="118" t="s">
        <v>115</v>
      </c>
      <c r="E6" s="225" t="s">
        <v>331</v>
      </c>
      <c r="F6" s="226" t="s">
        <v>115</v>
      </c>
      <c r="G6" s="225" t="s">
        <v>331</v>
      </c>
      <c r="H6" s="226" t="s">
        <v>115</v>
      </c>
      <c r="I6" s="225" t="s">
        <v>331</v>
      </c>
      <c r="J6" s="118" t="s">
        <v>115</v>
      </c>
      <c r="K6" s="225" t="s">
        <v>331</v>
      </c>
    </row>
    <row r="7" spans="1:13" ht="13.2" customHeight="1" x14ac:dyDescent="0.25">
      <c r="A7" s="217" t="s">
        <v>37</v>
      </c>
      <c r="B7" s="134">
        <v>327</v>
      </c>
      <c r="C7" s="145">
        <v>5.0999999999999996</v>
      </c>
      <c r="D7" s="134">
        <v>434</v>
      </c>
      <c r="E7" s="145">
        <v>4</v>
      </c>
      <c r="F7" s="134">
        <v>511</v>
      </c>
      <c r="G7" s="145">
        <v>3.8</v>
      </c>
      <c r="H7" s="134">
        <v>583</v>
      </c>
      <c r="I7" s="145">
        <v>3.2</v>
      </c>
      <c r="J7" s="134">
        <v>672</v>
      </c>
      <c r="K7" s="145">
        <v>4.4000000000000004</v>
      </c>
      <c r="L7" s="18"/>
    </row>
    <row r="8" spans="1:13" ht="13.2" customHeight="1" x14ac:dyDescent="0.25">
      <c r="A8" s="215" t="s">
        <v>87</v>
      </c>
      <c r="B8" s="134">
        <v>331.88320000000004</v>
      </c>
      <c r="C8" s="145">
        <v>6.2713717589446825</v>
      </c>
      <c r="D8" s="134">
        <v>434.71180000000004</v>
      </c>
      <c r="E8" s="145">
        <v>4.7521179000058016</v>
      </c>
      <c r="F8" s="135">
        <v>502.26873909116711</v>
      </c>
      <c r="G8" s="176">
        <v>3.3032270016342098</v>
      </c>
      <c r="H8" s="134">
        <v>573.14</v>
      </c>
      <c r="I8" s="145">
        <v>3.9144354253057787</v>
      </c>
      <c r="J8" s="134">
        <v>657.65730000000008</v>
      </c>
      <c r="K8" s="145">
        <v>4.9160255741921128</v>
      </c>
      <c r="L8" s="18"/>
    </row>
    <row r="9" spans="1:13" ht="13.2" customHeight="1" x14ac:dyDescent="0.25">
      <c r="A9" s="216" t="s">
        <v>101</v>
      </c>
      <c r="B9" s="136">
        <v>321.95949999999993</v>
      </c>
      <c r="C9" s="148">
        <v>6.3466032330513347</v>
      </c>
      <c r="D9" s="136">
        <v>432.43970000000002</v>
      </c>
      <c r="E9" s="148">
        <v>5.1195272424425156</v>
      </c>
      <c r="F9" s="137">
        <v>510.13924529461804</v>
      </c>
      <c r="G9" s="177">
        <v>3.4093735208125162</v>
      </c>
      <c r="H9" s="136">
        <v>593.46050000000002</v>
      </c>
      <c r="I9" s="148">
        <v>3.9960272884453611</v>
      </c>
      <c r="J9" s="136">
        <v>683.49410000000012</v>
      </c>
      <c r="K9" s="148">
        <v>6.2388358299712712</v>
      </c>
      <c r="L9" s="18"/>
    </row>
    <row r="11" spans="1:13" ht="13.2" customHeight="1" x14ac:dyDescent="0.25">
      <c r="A11" s="494" t="s">
        <v>88</v>
      </c>
      <c r="B11" s="495"/>
      <c r="C11" s="495"/>
      <c r="D11" s="495"/>
      <c r="E11" s="495"/>
      <c r="F11" s="495"/>
      <c r="G11" s="495"/>
      <c r="H11" s="495"/>
      <c r="I11" s="495"/>
      <c r="J11" s="495"/>
      <c r="K11" s="495"/>
      <c r="L11" s="495"/>
      <c r="M11" s="496"/>
    </row>
    <row r="12" spans="1:13" ht="13.2" customHeight="1" x14ac:dyDescent="0.25">
      <c r="A12" s="584"/>
      <c r="B12" s="536" t="s">
        <v>333</v>
      </c>
      <c r="C12" s="526"/>
      <c r="D12" s="584" t="s">
        <v>334</v>
      </c>
      <c r="E12" s="583"/>
      <c r="F12" s="521" t="s">
        <v>335</v>
      </c>
      <c r="G12" s="583"/>
      <c r="H12" s="521" t="s">
        <v>336</v>
      </c>
      <c r="I12" s="583"/>
      <c r="J12" s="521" t="s">
        <v>337</v>
      </c>
      <c r="K12" s="583"/>
      <c r="L12" s="521" t="s">
        <v>385</v>
      </c>
      <c r="M12" s="583"/>
    </row>
    <row r="13" spans="1:13" ht="26.4" customHeight="1" x14ac:dyDescent="0.25">
      <c r="A13" s="585"/>
      <c r="B13" s="383" t="s">
        <v>247</v>
      </c>
      <c r="C13" s="349" t="s">
        <v>331</v>
      </c>
      <c r="D13" s="363" t="s">
        <v>247</v>
      </c>
      <c r="E13" s="349" t="s">
        <v>331</v>
      </c>
      <c r="F13" s="363" t="s">
        <v>247</v>
      </c>
      <c r="G13" s="349" t="s">
        <v>331</v>
      </c>
      <c r="H13" s="363" t="s">
        <v>247</v>
      </c>
      <c r="I13" s="349" t="s">
        <v>331</v>
      </c>
      <c r="J13" s="363" t="s">
        <v>247</v>
      </c>
      <c r="K13" s="349" t="s">
        <v>331</v>
      </c>
      <c r="L13" s="363" t="s">
        <v>247</v>
      </c>
      <c r="M13" s="349" t="s">
        <v>331</v>
      </c>
    </row>
    <row r="14" spans="1:13" ht="13.2" customHeight="1" x14ac:dyDescent="0.25">
      <c r="A14" s="170" t="s">
        <v>37</v>
      </c>
      <c r="B14" s="138">
        <v>4.9000000000000002E-2</v>
      </c>
      <c r="C14" s="145">
        <v>0.5</v>
      </c>
      <c r="D14" s="138">
        <v>0.11900000000000001</v>
      </c>
      <c r="E14" s="145">
        <v>0.8</v>
      </c>
      <c r="F14" s="139">
        <v>0.20899999999999999</v>
      </c>
      <c r="G14" s="145">
        <v>0.9</v>
      </c>
      <c r="H14" s="139">
        <v>0.26500000000000001</v>
      </c>
      <c r="I14" s="145">
        <v>0.9</v>
      </c>
      <c r="J14" s="139">
        <v>0.22699999999999998</v>
      </c>
      <c r="K14" s="145">
        <v>1.1000000000000001</v>
      </c>
      <c r="L14" s="139">
        <v>0.13200000000000001</v>
      </c>
      <c r="M14" s="145">
        <v>0.8</v>
      </c>
    </row>
    <row r="15" spans="1:13" ht="13.2" customHeight="1" x14ac:dyDescent="0.25">
      <c r="A15" s="170" t="s">
        <v>87</v>
      </c>
      <c r="B15" s="140">
        <v>4.3753165655460002E-2</v>
      </c>
      <c r="C15" s="174">
        <v>0.612595757691204</v>
      </c>
      <c r="D15" s="140">
        <v>0.11661331496783299</v>
      </c>
      <c r="E15" s="174">
        <v>1.0156440109315501</v>
      </c>
      <c r="F15" s="141">
        <v>0.220908373004887</v>
      </c>
      <c r="G15" s="174">
        <v>1.24253656358982</v>
      </c>
      <c r="H15" s="141">
        <v>0.28592375414179999</v>
      </c>
      <c r="I15" s="174">
        <v>1.41922911586046</v>
      </c>
      <c r="J15" s="141">
        <v>0.22702605581177701</v>
      </c>
      <c r="K15" s="174">
        <v>1.2819887055466901</v>
      </c>
      <c r="L15" s="141">
        <v>0.10577533641824299</v>
      </c>
      <c r="M15" s="174">
        <v>0.92800593061280801</v>
      </c>
    </row>
    <row r="16" spans="1:13" ht="13.2" customHeight="1" x14ac:dyDescent="0.25">
      <c r="A16" s="171" t="s">
        <v>101</v>
      </c>
      <c r="B16" s="142">
        <v>5.3584194418173997E-2</v>
      </c>
      <c r="C16" s="175">
        <v>0.66301176946650797</v>
      </c>
      <c r="D16" s="142">
        <v>0.12104713708468599</v>
      </c>
      <c r="E16" s="175">
        <v>1.12121357085489</v>
      </c>
      <c r="F16" s="143">
        <v>0.198043694272069</v>
      </c>
      <c r="G16" s="175">
        <v>1.2586982489840199</v>
      </c>
      <c r="H16" s="143">
        <v>0.24352228218435301</v>
      </c>
      <c r="I16" s="175">
        <v>1.4107855820069199</v>
      </c>
      <c r="J16" s="143">
        <v>0.226111367834509</v>
      </c>
      <c r="K16" s="175">
        <v>1.5461234292480901</v>
      </c>
      <c r="L16" s="143">
        <v>0.15769132420620902</v>
      </c>
      <c r="M16" s="175">
        <v>1.0416377181788401</v>
      </c>
    </row>
  </sheetData>
  <mergeCells count="15">
    <mergeCell ref="A11:M11"/>
    <mergeCell ref="H12:I12"/>
    <mergeCell ref="J12:K12"/>
    <mergeCell ref="L12:M12"/>
    <mergeCell ref="A12:A13"/>
    <mergeCell ref="B12:C12"/>
    <mergeCell ref="D12:E12"/>
    <mergeCell ref="F12:G12"/>
    <mergeCell ref="A4:K4"/>
    <mergeCell ref="A5:A6"/>
    <mergeCell ref="B5:C5"/>
    <mergeCell ref="D5:E5"/>
    <mergeCell ref="F5:G5"/>
    <mergeCell ref="H5:I5"/>
    <mergeCell ref="J5:K5"/>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827-6CF2-4901-8CA7-6D3247D9149C}">
  <dimension ref="A1:W11"/>
  <sheetViews>
    <sheetView zoomScaleNormal="100" workbookViewId="0"/>
  </sheetViews>
  <sheetFormatPr baseColWidth="10" defaultColWidth="11.44140625" defaultRowHeight="13.2" customHeight="1" x14ac:dyDescent="0.25"/>
  <cols>
    <col min="1" max="1" width="23.6640625" style="3" customWidth="1"/>
    <col min="2" max="23" width="17.6640625" style="3" customWidth="1"/>
    <col min="24" max="29" width="13.44140625" style="3" customWidth="1"/>
    <col min="30" max="16384" width="11.44140625" style="3"/>
  </cols>
  <sheetData>
    <row r="1" spans="1:23" ht="13.2" customHeight="1" x14ac:dyDescent="0.25">
      <c r="A1" s="1" t="s">
        <v>279</v>
      </c>
      <c r="B1" s="1"/>
    </row>
    <row r="2" spans="1:23" ht="13.2" customHeight="1" x14ac:dyDescent="0.25">
      <c r="A2" s="3" t="s">
        <v>263</v>
      </c>
    </row>
    <row r="4" spans="1:23" ht="26.4" customHeight="1" x14ac:dyDescent="0.25">
      <c r="A4" s="586"/>
      <c r="B4" s="566" t="s">
        <v>386</v>
      </c>
      <c r="C4" s="515"/>
      <c r="D4" s="523" t="s">
        <v>387</v>
      </c>
      <c r="E4" s="523"/>
      <c r="F4" s="566" t="s">
        <v>388</v>
      </c>
      <c r="G4" s="523"/>
      <c r="H4" s="566" t="s">
        <v>429</v>
      </c>
      <c r="I4" s="515"/>
      <c r="J4" s="523" t="s">
        <v>430</v>
      </c>
      <c r="K4" s="515"/>
      <c r="L4" s="523" t="s">
        <v>431</v>
      </c>
      <c r="M4" s="523"/>
      <c r="N4" s="566" t="s">
        <v>389</v>
      </c>
      <c r="O4" s="515"/>
      <c r="P4" s="523" t="s">
        <v>390</v>
      </c>
      <c r="Q4" s="523"/>
      <c r="R4" s="566" t="s">
        <v>391</v>
      </c>
      <c r="S4" s="515"/>
      <c r="T4" s="523" t="s">
        <v>392</v>
      </c>
      <c r="U4" s="523"/>
      <c r="V4" s="566" t="s">
        <v>393</v>
      </c>
      <c r="W4" s="515"/>
    </row>
    <row r="5" spans="1:23" ht="39.6" customHeight="1" x14ac:dyDescent="0.25">
      <c r="A5" s="587"/>
      <c r="B5" s="383" t="s">
        <v>446</v>
      </c>
      <c r="C5" s="349" t="s">
        <v>331</v>
      </c>
      <c r="D5" s="383" t="s">
        <v>446</v>
      </c>
      <c r="E5" s="154" t="s">
        <v>331</v>
      </c>
      <c r="F5" s="383" t="s">
        <v>446</v>
      </c>
      <c r="G5" s="154" t="s">
        <v>331</v>
      </c>
      <c r="H5" s="383" t="s">
        <v>446</v>
      </c>
      <c r="I5" s="349" t="s">
        <v>331</v>
      </c>
      <c r="J5" s="383" t="s">
        <v>446</v>
      </c>
      <c r="K5" s="349" t="s">
        <v>331</v>
      </c>
      <c r="L5" s="383" t="s">
        <v>446</v>
      </c>
      <c r="M5" s="154" t="s">
        <v>331</v>
      </c>
      <c r="N5" s="383" t="s">
        <v>446</v>
      </c>
      <c r="O5" s="349" t="s">
        <v>331</v>
      </c>
      <c r="P5" s="383" t="s">
        <v>446</v>
      </c>
      <c r="Q5" s="154" t="s">
        <v>331</v>
      </c>
      <c r="R5" s="383" t="s">
        <v>446</v>
      </c>
      <c r="S5" s="349" t="s">
        <v>331</v>
      </c>
      <c r="T5" s="383" t="s">
        <v>446</v>
      </c>
      <c r="U5" s="349" t="s">
        <v>331</v>
      </c>
      <c r="V5" s="383" t="s">
        <v>446</v>
      </c>
      <c r="W5" s="349" t="s">
        <v>331</v>
      </c>
    </row>
    <row r="6" spans="1:23" ht="13.2" customHeight="1" x14ac:dyDescent="0.25">
      <c r="A6" s="144" t="s">
        <v>140</v>
      </c>
      <c r="B6" s="138">
        <v>0.64112910047891769</v>
      </c>
      <c r="C6" s="145">
        <v>1.0650570615659622</v>
      </c>
      <c r="D6" s="139">
        <v>0.70181908750127742</v>
      </c>
      <c r="E6" s="146">
        <v>0.80137698525892653</v>
      </c>
      <c r="F6" s="138">
        <v>0.18725438970896677</v>
      </c>
      <c r="G6" s="146">
        <v>0.75972755962932281</v>
      </c>
      <c r="H6" s="138">
        <v>8.9876622935422368E-2</v>
      </c>
      <c r="I6" s="145">
        <v>0.66104833769123039</v>
      </c>
      <c r="J6" s="139">
        <v>7.107987360197042E-2</v>
      </c>
      <c r="K6" s="145">
        <v>0.55718388666605456</v>
      </c>
      <c r="L6" s="139">
        <v>6.9662332213610637E-2</v>
      </c>
      <c r="M6" s="146">
        <v>0.44208376944342476</v>
      </c>
      <c r="N6" s="138">
        <v>0.27158114134623951</v>
      </c>
      <c r="O6" s="145">
        <v>0.93776725213771861</v>
      </c>
      <c r="P6" s="139">
        <v>0.3476279333946839</v>
      </c>
      <c r="Q6" s="146">
        <v>1.1274837955535928</v>
      </c>
      <c r="R6" s="138">
        <v>0.56831544433925396</v>
      </c>
      <c r="S6" s="145">
        <v>1.1136241405546594</v>
      </c>
      <c r="T6" s="139">
        <v>0.63996931190898443</v>
      </c>
      <c r="U6" s="145">
        <v>0.93088102228103453</v>
      </c>
      <c r="V6" s="139">
        <v>0.70868299572618743</v>
      </c>
      <c r="W6" s="145">
        <v>0.95705514474853715</v>
      </c>
    </row>
    <row r="7" spans="1:23" ht="13.2" customHeight="1" x14ac:dyDescent="0.25">
      <c r="A7" s="144" t="s">
        <v>141</v>
      </c>
      <c r="B7" s="138">
        <v>0.28975482183352796</v>
      </c>
      <c r="C7" s="145">
        <v>0.98780591109596716</v>
      </c>
      <c r="D7" s="139">
        <v>0.22900525143981987</v>
      </c>
      <c r="E7" s="146">
        <v>0.65745824895606897</v>
      </c>
      <c r="F7" s="138">
        <v>0.29277632176618479</v>
      </c>
      <c r="G7" s="146">
        <v>0.78200946698969953</v>
      </c>
      <c r="H7" s="138">
        <v>0.14130875340490812</v>
      </c>
      <c r="I7" s="145">
        <v>0.67697354004770283</v>
      </c>
      <c r="J7" s="139">
        <v>8.6424534411227785E-2</v>
      </c>
      <c r="K7" s="145">
        <v>0.5916513353963978</v>
      </c>
      <c r="L7" s="139">
        <v>9.2879603717341344E-2</v>
      </c>
      <c r="M7" s="146">
        <v>0.55334566925067064</v>
      </c>
      <c r="N7" s="138">
        <v>0.22943511218778617</v>
      </c>
      <c r="O7" s="145">
        <v>0.72454278016514817</v>
      </c>
      <c r="P7" s="139">
        <v>0.35605613921535373</v>
      </c>
      <c r="Q7" s="146">
        <v>0.83081122409570474</v>
      </c>
      <c r="R7" s="138">
        <v>0.28377334584702307</v>
      </c>
      <c r="S7" s="145">
        <v>0.95578132106419278</v>
      </c>
      <c r="T7" s="139">
        <v>0.25410809296785553</v>
      </c>
      <c r="U7" s="145">
        <v>0.73924619911408507</v>
      </c>
      <c r="V7" s="139">
        <v>0.20945368402406547</v>
      </c>
      <c r="W7" s="145">
        <v>0.75833453684736352</v>
      </c>
    </row>
    <row r="8" spans="1:23" ht="13.2" customHeight="1" x14ac:dyDescent="0.25">
      <c r="A8" s="144" t="s">
        <v>142</v>
      </c>
      <c r="B8" s="138">
        <v>4.6394164108353862E-2</v>
      </c>
      <c r="C8" s="145">
        <v>0.31604823273669613</v>
      </c>
      <c r="D8" s="139">
        <v>5.3360903742342231E-2</v>
      </c>
      <c r="E8" s="146">
        <v>0.37929166292076694</v>
      </c>
      <c r="F8" s="138">
        <v>0.24889574181510657</v>
      </c>
      <c r="G8" s="146">
        <v>0.91355575007624301</v>
      </c>
      <c r="H8" s="138">
        <v>0.24312697174649767</v>
      </c>
      <c r="I8" s="145">
        <v>0.79749229519166853</v>
      </c>
      <c r="J8" s="139">
        <v>0.1939696114761881</v>
      </c>
      <c r="K8" s="145">
        <v>0.71440894015037426</v>
      </c>
      <c r="L8" s="139">
        <v>0.21521547971165556</v>
      </c>
      <c r="M8" s="146">
        <v>0.81738047741522368</v>
      </c>
      <c r="N8" s="138">
        <v>0.25667526333268831</v>
      </c>
      <c r="O8" s="145">
        <v>0.72849028539430405</v>
      </c>
      <c r="P8" s="139">
        <v>0.20541916083387757</v>
      </c>
      <c r="Q8" s="146">
        <v>0.89716622835875837</v>
      </c>
      <c r="R8" s="138">
        <v>0.10392153184016381</v>
      </c>
      <c r="S8" s="145">
        <v>0.52499564787770003</v>
      </c>
      <c r="T8" s="139">
        <v>7.9033370172535353E-2</v>
      </c>
      <c r="U8" s="145">
        <v>0.54419513446427126</v>
      </c>
      <c r="V8" s="139">
        <v>4.9772146697410029E-2</v>
      </c>
      <c r="W8" s="145">
        <v>0.33335858662638601</v>
      </c>
    </row>
    <row r="9" spans="1:23" ht="13.2" customHeight="1" x14ac:dyDescent="0.25">
      <c r="A9" s="211" t="s">
        <v>419</v>
      </c>
      <c r="B9" s="147">
        <v>2.27219135792005E-2</v>
      </c>
      <c r="C9" s="148">
        <v>0.25580983114446221</v>
      </c>
      <c r="D9" s="149">
        <v>1.5814757316560488E-2</v>
      </c>
      <c r="E9" s="150">
        <v>0.1943513256528053</v>
      </c>
      <c r="F9" s="147">
        <v>0.27107354670974182</v>
      </c>
      <c r="G9" s="150">
        <v>0.9646558303016316</v>
      </c>
      <c r="H9" s="147">
        <v>0.52568765191317179</v>
      </c>
      <c r="I9" s="148">
        <v>0.96714460232543964</v>
      </c>
      <c r="J9" s="149">
        <v>0.64852598051061383</v>
      </c>
      <c r="K9" s="148">
        <v>0.97767087996928292</v>
      </c>
      <c r="L9" s="149">
        <v>0.62224258435739244</v>
      </c>
      <c r="M9" s="150">
        <v>0.95211098878767608</v>
      </c>
      <c r="N9" s="147">
        <v>0.24230848313328601</v>
      </c>
      <c r="O9" s="148">
        <v>0.79748546280027821</v>
      </c>
      <c r="P9" s="149">
        <v>9.0896766556084932E-2</v>
      </c>
      <c r="Q9" s="150">
        <v>0.56572523304007971</v>
      </c>
      <c r="R9" s="147">
        <v>4.3989677973559127E-2</v>
      </c>
      <c r="S9" s="148">
        <v>0.38860219387396655</v>
      </c>
      <c r="T9" s="149">
        <v>2.6889224950624745E-2</v>
      </c>
      <c r="U9" s="148">
        <v>0.25546199746351728</v>
      </c>
      <c r="V9" s="149">
        <v>3.2091173552337066E-2</v>
      </c>
      <c r="W9" s="148">
        <v>0.36571697632161887</v>
      </c>
    </row>
    <row r="11" spans="1:23" ht="13.2" customHeight="1" x14ac:dyDescent="0.25">
      <c r="A11" s="514" t="s">
        <v>428</v>
      </c>
      <c r="B11" s="514"/>
      <c r="C11" s="514"/>
      <c r="D11" s="514"/>
      <c r="E11" s="514"/>
      <c r="F11" s="514"/>
      <c r="G11" s="514"/>
      <c r="H11" s="514"/>
      <c r="I11" s="514"/>
      <c r="J11" s="514"/>
    </row>
  </sheetData>
  <mergeCells count="13">
    <mergeCell ref="A11:J11"/>
    <mergeCell ref="R4:S4"/>
    <mergeCell ref="T4:U4"/>
    <mergeCell ref="V4:W4"/>
    <mergeCell ref="A4:A5"/>
    <mergeCell ref="B4:C4"/>
    <mergeCell ref="D4:E4"/>
    <mergeCell ref="F4:G4"/>
    <mergeCell ref="H4:I4"/>
    <mergeCell ref="J4:K4"/>
    <mergeCell ref="L4:M4"/>
    <mergeCell ref="N4:O4"/>
    <mergeCell ref="P4:Q4"/>
  </mergeCells>
  <pageMargins left="0.7" right="0.7" top="0.78740157499999996" bottom="0.78740157499999996"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5F47-DBB3-4571-9DEE-0D8FBA021EE1}">
  <dimension ref="A1:Q11"/>
  <sheetViews>
    <sheetView zoomScaleNormal="100" workbookViewId="0"/>
  </sheetViews>
  <sheetFormatPr baseColWidth="10" defaultColWidth="11.44140625" defaultRowHeight="13.2" customHeight="1" x14ac:dyDescent="0.25"/>
  <cols>
    <col min="1" max="1" width="23.6640625" style="3" customWidth="1"/>
    <col min="2" max="17" width="17.6640625" style="3" customWidth="1"/>
    <col min="18" max="16384" width="11.44140625" style="3"/>
  </cols>
  <sheetData>
    <row r="1" spans="1:17" ht="13.2" customHeight="1" x14ac:dyDescent="0.25">
      <c r="A1" s="1" t="s">
        <v>280</v>
      </c>
    </row>
    <row r="2" spans="1:17" ht="13.2" customHeight="1" x14ac:dyDescent="0.25">
      <c r="A2" s="3" t="s">
        <v>263</v>
      </c>
    </row>
    <row r="4" spans="1:17" ht="26.4" customHeight="1" x14ac:dyDescent="0.25">
      <c r="A4" s="586"/>
      <c r="B4" s="523" t="s">
        <v>395</v>
      </c>
      <c r="C4" s="523"/>
      <c r="D4" s="566" t="s">
        <v>396</v>
      </c>
      <c r="E4" s="515"/>
      <c r="F4" s="523" t="s">
        <v>440</v>
      </c>
      <c r="G4" s="523"/>
      <c r="H4" s="566" t="s">
        <v>397</v>
      </c>
      <c r="I4" s="515"/>
      <c r="J4" s="523" t="s">
        <v>398</v>
      </c>
      <c r="K4" s="523"/>
      <c r="L4" s="566" t="s">
        <v>399</v>
      </c>
      <c r="M4" s="515"/>
      <c r="N4" s="523" t="s">
        <v>400</v>
      </c>
      <c r="O4" s="523"/>
      <c r="P4" s="566" t="s">
        <v>401</v>
      </c>
      <c r="Q4" s="515"/>
    </row>
    <row r="5" spans="1:17" ht="39.6" customHeight="1" x14ac:dyDescent="0.25">
      <c r="A5" s="587"/>
      <c r="B5" s="383" t="s">
        <v>446</v>
      </c>
      <c r="C5" s="154" t="s">
        <v>331</v>
      </c>
      <c r="D5" s="383" t="s">
        <v>446</v>
      </c>
      <c r="E5" s="349" t="s">
        <v>331</v>
      </c>
      <c r="F5" s="383" t="s">
        <v>446</v>
      </c>
      <c r="G5" s="154" t="s">
        <v>331</v>
      </c>
      <c r="H5" s="383" t="s">
        <v>446</v>
      </c>
      <c r="I5" s="349" t="s">
        <v>331</v>
      </c>
      <c r="J5" s="383" t="s">
        <v>446</v>
      </c>
      <c r="K5" s="154" t="s">
        <v>331</v>
      </c>
      <c r="L5" s="383" t="s">
        <v>446</v>
      </c>
      <c r="M5" s="349" t="s">
        <v>331</v>
      </c>
      <c r="N5" s="383" t="s">
        <v>446</v>
      </c>
      <c r="O5" s="154" t="s">
        <v>331</v>
      </c>
      <c r="P5" s="383" t="s">
        <v>446</v>
      </c>
      <c r="Q5" s="349" t="s">
        <v>331</v>
      </c>
    </row>
    <row r="6" spans="1:17" ht="13.2" customHeight="1" x14ac:dyDescent="0.25">
      <c r="A6" s="169" t="s">
        <v>140</v>
      </c>
      <c r="B6" s="138">
        <v>0.24586375367489741</v>
      </c>
      <c r="C6" s="145">
        <v>0.96503570460884047</v>
      </c>
      <c r="D6" s="138">
        <v>0.42637073053929858</v>
      </c>
      <c r="E6" s="145">
        <v>1.0189005454888265</v>
      </c>
      <c r="F6" s="138">
        <v>0.11566832002402466</v>
      </c>
      <c r="G6" s="145">
        <v>0.60780061895077142</v>
      </c>
      <c r="H6" s="138">
        <v>0.25468123471593967</v>
      </c>
      <c r="I6" s="145">
        <v>0.89399909577599124</v>
      </c>
      <c r="J6" s="138">
        <v>0.48519526438400667</v>
      </c>
      <c r="K6" s="145">
        <v>1.2140704275123257</v>
      </c>
      <c r="L6" s="138">
        <v>0.50234297147235696</v>
      </c>
      <c r="M6" s="145">
        <v>1.1362167160795238</v>
      </c>
      <c r="N6" s="138">
        <v>0.39408750545481774</v>
      </c>
      <c r="O6" s="145">
        <v>0.92931192729390522</v>
      </c>
      <c r="P6" s="138">
        <v>0.5486094549398739</v>
      </c>
      <c r="Q6" s="145">
        <v>1.0371388744897967</v>
      </c>
    </row>
    <row r="7" spans="1:17" ht="13.2" customHeight="1" x14ac:dyDescent="0.25">
      <c r="A7" s="169" t="s">
        <v>141</v>
      </c>
      <c r="B7" s="138">
        <v>0.32447993787022467</v>
      </c>
      <c r="C7" s="145">
        <v>0.83684511811748907</v>
      </c>
      <c r="D7" s="138">
        <v>0.33216588268608754</v>
      </c>
      <c r="E7" s="145">
        <v>0.82981548130853666</v>
      </c>
      <c r="F7" s="138">
        <v>0.13758928339455245</v>
      </c>
      <c r="G7" s="145">
        <v>0.64605843928658035</v>
      </c>
      <c r="H7" s="138">
        <v>0.31694666284167688</v>
      </c>
      <c r="I7" s="145">
        <v>0.84714096882428969</v>
      </c>
      <c r="J7" s="138">
        <v>0.29214222111548555</v>
      </c>
      <c r="K7" s="145">
        <v>0.90310634735843553</v>
      </c>
      <c r="L7" s="138">
        <v>0.31501463559588444</v>
      </c>
      <c r="M7" s="145">
        <v>0.78750986174553872</v>
      </c>
      <c r="N7" s="138">
        <v>0.28943503701106887</v>
      </c>
      <c r="O7" s="145">
        <v>0.77420289790835195</v>
      </c>
      <c r="P7" s="138">
        <v>0.255695178811223</v>
      </c>
      <c r="Q7" s="145">
        <v>0.69733752249455805</v>
      </c>
    </row>
    <row r="8" spans="1:17" ht="13.2" customHeight="1" x14ac:dyDescent="0.25">
      <c r="A8" s="169" t="s">
        <v>142</v>
      </c>
      <c r="B8" s="138">
        <v>0.26965312595741997</v>
      </c>
      <c r="C8" s="145">
        <v>1.084100618404773</v>
      </c>
      <c r="D8" s="138">
        <v>0.15112698571039454</v>
      </c>
      <c r="E8" s="145">
        <v>0.64643660845074113</v>
      </c>
      <c r="F8" s="138">
        <v>0.24273817283026092</v>
      </c>
      <c r="G8" s="145">
        <v>0.61763442716614059</v>
      </c>
      <c r="H8" s="138">
        <v>0.27495997371740666</v>
      </c>
      <c r="I8" s="145">
        <v>0.9379266055691885</v>
      </c>
      <c r="J8" s="138">
        <v>0.12995091274695367</v>
      </c>
      <c r="K8" s="145">
        <v>0.83274904490100921</v>
      </c>
      <c r="L8" s="138">
        <v>0.13220290524364814</v>
      </c>
      <c r="M8" s="145">
        <v>0.59404797480029903</v>
      </c>
      <c r="N8" s="138">
        <v>0.2054494066475567</v>
      </c>
      <c r="O8" s="145">
        <v>0.74675223651239253</v>
      </c>
      <c r="P8" s="138">
        <v>0.11609878836300998</v>
      </c>
      <c r="Q8" s="145">
        <v>0.7301117104459881</v>
      </c>
    </row>
    <row r="9" spans="1:17" ht="13.2" customHeight="1" x14ac:dyDescent="0.25">
      <c r="A9" s="210" t="s">
        <v>419</v>
      </c>
      <c r="B9" s="147">
        <v>0.1600031824974581</v>
      </c>
      <c r="C9" s="148">
        <v>0.71987540705565445</v>
      </c>
      <c r="D9" s="147">
        <v>9.0336401064219196E-2</v>
      </c>
      <c r="E9" s="148">
        <v>0.62492803028072852</v>
      </c>
      <c r="F9" s="147">
        <v>0.50400422375116194</v>
      </c>
      <c r="G9" s="148">
        <v>1.0696750733123637</v>
      </c>
      <c r="H9" s="147">
        <v>0.15341212872497681</v>
      </c>
      <c r="I9" s="148">
        <v>0.70791725024613794</v>
      </c>
      <c r="J9" s="147">
        <v>9.2711601753554043E-2</v>
      </c>
      <c r="K9" s="148">
        <v>0.5593973224341805</v>
      </c>
      <c r="L9" s="147">
        <v>5.043948768811049E-2</v>
      </c>
      <c r="M9" s="148">
        <v>0.40294691181749165</v>
      </c>
      <c r="N9" s="147">
        <v>0.11102805088655676</v>
      </c>
      <c r="O9" s="148">
        <v>0.7150908643244519</v>
      </c>
      <c r="P9" s="147">
        <v>7.9596577885893124E-2</v>
      </c>
      <c r="Q9" s="148">
        <v>0.51600456124369043</v>
      </c>
    </row>
    <row r="11" spans="1:17" ht="13.2" customHeight="1" x14ac:dyDescent="0.25">
      <c r="A11" s="514" t="s">
        <v>420</v>
      </c>
      <c r="B11" s="514"/>
      <c r="C11" s="514"/>
      <c r="D11" s="514"/>
      <c r="E11" s="151"/>
    </row>
  </sheetData>
  <mergeCells count="10">
    <mergeCell ref="A11:D11"/>
    <mergeCell ref="J4:K4"/>
    <mergeCell ref="L4:M4"/>
    <mergeCell ref="N4:O4"/>
    <mergeCell ref="P4:Q4"/>
    <mergeCell ref="A4:A5"/>
    <mergeCell ref="B4:C4"/>
    <mergeCell ref="D4:E4"/>
    <mergeCell ref="F4:G4"/>
    <mergeCell ref="H4:I4"/>
  </mergeCells>
  <pageMargins left="0.7" right="0.7" top="0.78740157499999996" bottom="0.78740157499999996"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06B95-963D-434B-B3F6-0CE9D5EF65F3}">
  <dimension ref="A1:Q11"/>
  <sheetViews>
    <sheetView workbookViewId="0"/>
  </sheetViews>
  <sheetFormatPr baseColWidth="10" defaultColWidth="11.44140625" defaultRowHeight="13.2" customHeight="1" x14ac:dyDescent="0.25"/>
  <cols>
    <col min="1" max="1" width="23.6640625" style="3" customWidth="1"/>
    <col min="2" max="17" width="17.6640625" style="3" customWidth="1"/>
    <col min="18" max="16384" width="11.44140625" style="3"/>
  </cols>
  <sheetData>
    <row r="1" spans="1:17" ht="13.2" customHeight="1" x14ac:dyDescent="0.25">
      <c r="A1" s="1" t="s">
        <v>281</v>
      </c>
    </row>
    <row r="2" spans="1:17" ht="13.2" customHeight="1" x14ac:dyDescent="0.25">
      <c r="A2" s="3" t="s">
        <v>339</v>
      </c>
    </row>
    <row r="4" spans="1:17" ht="26.4" customHeight="1" x14ac:dyDescent="0.25">
      <c r="A4" s="584"/>
      <c r="B4" s="566" t="s">
        <v>402</v>
      </c>
      <c r="C4" s="515"/>
      <c r="D4" s="523" t="s">
        <v>436</v>
      </c>
      <c r="E4" s="523"/>
      <c r="F4" s="566" t="s">
        <v>435</v>
      </c>
      <c r="G4" s="523"/>
      <c r="H4" s="566" t="s">
        <v>434</v>
      </c>
      <c r="I4" s="515"/>
      <c r="J4" s="523" t="s">
        <v>433</v>
      </c>
      <c r="K4" s="515"/>
      <c r="L4" s="523" t="s">
        <v>403</v>
      </c>
      <c r="M4" s="523"/>
      <c r="N4" s="566" t="s">
        <v>404</v>
      </c>
      <c r="O4" s="515"/>
      <c r="P4" s="523" t="s">
        <v>405</v>
      </c>
      <c r="Q4" s="515"/>
    </row>
    <row r="5" spans="1:17" ht="39.6" customHeight="1" x14ac:dyDescent="0.25">
      <c r="A5" s="585"/>
      <c r="B5" s="383" t="s">
        <v>446</v>
      </c>
      <c r="C5" s="349" t="s">
        <v>331</v>
      </c>
      <c r="D5" s="383" t="s">
        <v>446</v>
      </c>
      <c r="E5" s="154" t="s">
        <v>331</v>
      </c>
      <c r="F5" s="383" t="s">
        <v>446</v>
      </c>
      <c r="G5" s="154" t="s">
        <v>331</v>
      </c>
      <c r="H5" s="383" t="s">
        <v>446</v>
      </c>
      <c r="I5" s="349" t="s">
        <v>331</v>
      </c>
      <c r="J5" s="383" t="s">
        <v>446</v>
      </c>
      <c r="K5" s="349" t="s">
        <v>331</v>
      </c>
      <c r="L5" s="383" t="s">
        <v>446</v>
      </c>
      <c r="M5" s="154" t="s">
        <v>331</v>
      </c>
      <c r="N5" s="383" t="s">
        <v>446</v>
      </c>
      <c r="O5" s="349" t="s">
        <v>331</v>
      </c>
      <c r="P5" s="383" t="s">
        <v>446</v>
      </c>
      <c r="Q5" s="349" t="s">
        <v>331</v>
      </c>
    </row>
    <row r="6" spans="1:17" ht="13.2" customHeight="1" x14ac:dyDescent="0.25">
      <c r="A6" s="170" t="s">
        <v>406</v>
      </c>
      <c r="B6" s="138">
        <v>0.32520538937924148</v>
      </c>
      <c r="C6" s="145">
        <v>0.83123411737873476</v>
      </c>
      <c r="D6" s="138">
        <v>0.2605999297860363</v>
      </c>
      <c r="E6" s="145">
        <v>0.74496546813787701</v>
      </c>
      <c r="F6" s="138">
        <v>0.25716936491218922</v>
      </c>
      <c r="G6" s="145">
        <v>0.78641857415930316</v>
      </c>
      <c r="H6" s="138">
        <v>0.1986624772248885</v>
      </c>
      <c r="I6" s="145">
        <v>0.65783174762339969</v>
      </c>
      <c r="J6" s="138">
        <v>0.18060488476408593</v>
      </c>
      <c r="K6" s="145">
        <v>0.6491710476002599</v>
      </c>
      <c r="L6" s="138">
        <v>0.15402136422361237</v>
      </c>
      <c r="M6" s="145">
        <v>0.73127264135538017</v>
      </c>
      <c r="N6" s="138">
        <v>0.13938789358214337</v>
      </c>
      <c r="O6" s="145">
        <v>0.52986601090982177</v>
      </c>
      <c r="P6" s="138">
        <v>0.13687507076538907</v>
      </c>
      <c r="Q6" s="145">
        <v>0.53986170840161096</v>
      </c>
    </row>
    <row r="7" spans="1:17" ht="13.2" customHeight="1" x14ac:dyDescent="0.25">
      <c r="A7" s="170" t="s">
        <v>141</v>
      </c>
      <c r="B7" s="138">
        <v>0.40281232876606698</v>
      </c>
      <c r="C7" s="145">
        <v>1.036870868380299</v>
      </c>
      <c r="D7" s="138">
        <v>0.34566070999933302</v>
      </c>
      <c r="E7" s="145">
        <v>0.83945500671848983</v>
      </c>
      <c r="F7" s="138">
        <v>0.30678649659194485</v>
      </c>
      <c r="G7" s="145">
        <v>0.7772035904415997</v>
      </c>
      <c r="H7" s="138">
        <v>0.29901196450272816</v>
      </c>
      <c r="I7" s="145">
        <v>0.77648934718932228</v>
      </c>
      <c r="J7" s="138">
        <v>0.32789084923860901</v>
      </c>
      <c r="K7" s="145">
        <v>0.9007884727516029</v>
      </c>
      <c r="L7" s="138">
        <v>0.34360322956863276</v>
      </c>
      <c r="M7" s="145">
        <v>0.97541454199945088</v>
      </c>
      <c r="N7" s="138">
        <v>0.34181957056127693</v>
      </c>
      <c r="O7" s="145">
        <v>0.9531934604215726</v>
      </c>
      <c r="P7" s="138">
        <v>0.2972752224206725</v>
      </c>
      <c r="Q7" s="145">
        <v>0.76965605515218771</v>
      </c>
    </row>
    <row r="8" spans="1:17" ht="13.2" customHeight="1" x14ac:dyDescent="0.25">
      <c r="A8" s="170" t="s">
        <v>142</v>
      </c>
      <c r="B8" s="138">
        <v>0.18552494636803002</v>
      </c>
      <c r="C8" s="145">
        <v>0.77527949198566315</v>
      </c>
      <c r="D8" s="138">
        <v>0.23943996575121124</v>
      </c>
      <c r="E8" s="145">
        <v>0.72620250629680894</v>
      </c>
      <c r="F8" s="138">
        <v>0.24187062496284867</v>
      </c>
      <c r="G8" s="145">
        <v>0.76035420009562016</v>
      </c>
      <c r="H8" s="138">
        <v>0.24845785671082424</v>
      </c>
      <c r="I8" s="145">
        <v>0.74084545178367656</v>
      </c>
      <c r="J8" s="138">
        <v>0.27474154330297113</v>
      </c>
      <c r="K8" s="145">
        <v>0.84595195257691436</v>
      </c>
      <c r="L8" s="138">
        <v>0.31024141047730242</v>
      </c>
      <c r="M8" s="145">
        <v>0.9231954994144107</v>
      </c>
      <c r="N8" s="138">
        <v>0.33192482684710556</v>
      </c>
      <c r="O8" s="145">
        <v>0.83661565135045945</v>
      </c>
      <c r="P8" s="138">
        <v>0.32230201056617275</v>
      </c>
      <c r="Q8" s="145">
        <v>0.85330794292380119</v>
      </c>
    </row>
    <row r="9" spans="1:17" ht="13.2" customHeight="1" x14ac:dyDescent="0.25">
      <c r="A9" s="171" t="s">
        <v>394</v>
      </c>
      <c r="B9" s="147">
        <v>8.645733548666143E-2</v>
      </c>
      <c r="C9" s="148">
        <v>0.48317367331235894</v>
      </c>
      <c r="D9" s="147">
        <v>0.15429939446341939</v>
      </c>
      <c r="E9" s="148">
        <v>0.66054127210878744</v>
      </c>
      <c r="F9" s="147">
        <v>0.19417351353301732</v>
      </c>
      <c r="G9" s="148">
        <v>0.76307412571773003</v>
      </c>
      <c r="H9" s="147">
        <v>0.25386770156155891</v>
      </c>
      <c r="I9" s="148">
        <v>0.82339392494210495</v>
      </c>
      <c r="J9" s="147">
        <v>0.216762722694334</v>
      </c>
      <c r="K9" s="148">
        <v>0.866877437399174</v>
      </c>
      <c r="L9" s="147">
        <v>0.19213399573045237</v>
      </c>
      <c r="M9" s="148">
        <v>0.74065368819952471</v>
      </c>
      <c r="N9" s="147">
        <v>0.18686770900947419</v>
      </c>
      <c r="O9" s="148">
        <v>0.67616066430274757</v>
      </c>
      <c r="P9" s="147">
        <v>0.24354769624776584</v>
      </c>
      <c r="Q9" s="148">
        <v>0.76362444670052998</v>
      </c>
    </row>
    <row r="10" spans="1:17" ht="13.2" customHeight="1" x14ac:dyDescent="0.25">
      <c r="N10" s="18"/>
    </row>
    <row r="11" spans="1:17" ht="13.2" customHeight="1" x14ac:dyDescent="0.25">
      <c r="A11" s="557" t="s">
        <v>432</v>
      </c>
      <c r="B11" s="557"/>
      <c r="C11" s="557"/>
      <c r="D11" s="557"/>
      <c r="E11" s="557"/>
      <c r="F11" s="557"/>
      <c r="G11" s="557"/>
      <c r="H11" s="557"/>
      <c r="I11" s="557"/>
      <c r="J11" s="557"/>
      <c r="K11" s="557"/>
    </row>
  </sheetData>
  <mergeCells count="10">
    <mergeCell ref="A11:K11"/>
    <mergeCell ref="A4:A5"/>
    <mergeCell ref="B4:C4"/>
    <mergeCell ref="N4:O4"/>
    <mergeCell ref="P4:Q4"/>
    <mergeCell ref="F4:G4"/>
    <mergeCell ref="H4:I4"/>
    <mergeCell ref="J4:K4"/>
    <mergeCell ref="L4:M4"/>
    <mergeCell ref="D4:E4"/>
  </mergeCells>
  <pageMargins left="0.7" right="0.7" top="0.78740157499999996" bottom="0.78740157499999996"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C71D-1756-4A33-853C-C59BDF77126C}">
  <dimension ref="A1:S11"/>
  <sheetViews>
    <sheetView zoomScaleNormal="100" workbookViewId="0"/>
  </sheetViews>
  <sheetFormatPr baseColWidth="10" defaultColWidth="11.44140625" defaultRowHeight="13.2" customHeight="1" x14ac:dyDescent="0.25"/>
  <cols>
    <col min="1" max="1" width="23.6640625" style="3" customWidth="1"/>
    <col min="2" max="19" width="17.6640625" style="3" customWidth="1"/>
    <col min="20" max="20" width="13.44140625" style="3" customWidth="1"/>
    <col min="21" max="16384" width="11.44140625" style="3"/>
  </cols>
  <sheetData>
    <row r="1" spans="1:19" ht="13.2" customHeight="1" x14ac:dyDescent="0.25">
      <c r="A1" s="1" t="s">
        <v>282</v>
      </c>
    </row>
    <row r="2" spans="1:19" ht="13.2" customHeight="1" x14ac:dyDescent="0.25">
      <c r="A2" s="3" t="s">
        <v>339</v>
      </c>
    </row>
    <row r="4" spans="1:19" ht="26.4" customHeight="1" x14ac:dyDescent="0.25">
      <c r="A4" s="586"/>
      <c r="B4" s="566" t="s">
        <v>407</v>
      </c>
      <c r="C4" s="515"/>
      <c r="D4" s="566" t="s">
        <v>408</v>
      </c>
      <c r="E4" s="515"/>
      <c r="F4" s="566" t="s">
        <v>438</v>
      </c>
      <c r="G4" s="515"/>
      <c r="H4" s="566" t="s">
        <v>439</v>
      </c>
      <c r="I4" s="515"/>
      <c r="J4" s="523" t="s">
        <v>409</v>
      </c>
      <c r="K4" s="523"/>
      <c r="L4" s="566" t="s">
        <v>410</v>
      </c>
      <c r="M4" s="515"/>
      <c r="N4" s="523" t="s">
        <v>411</v>
      </c>
      <c r="O4" s="523"/>
      <c r="P4" s="566" t="s">
        <v>412</v>
      </c>
      <c r="Q4" s="515"/>
      <c r="R4" s="523" t="s">
        <v>413</v>
      </c>
      <c r="S4" s="515"/>
    </row>
    <row r="5" spans="1:19" ht="39.6" customHeight="1" x14ac:dyDescent="0.25">
      <c r="A5" s="587"/>
      <c r="B5" s="383" t="s">
        <v>446</v>
      </c>
      <c r="C5" s="154" t="s">
        <v>331</v>
      </c>
      <c r="D5" s="383" t="s">
        <v>446</v>
      </c>
      <c r="E5" s="349" t="s">
        <v>331</v>
      </c>
      <c r="F5" s="383" t="s">
        <v>446</v>
      </c>
      <c r="G5" s="154" t="s">
        <v>331</v>
      </c>
      <c r="H5" s="383" t="s">
        <v>446</v>
      </c>
      <c r="I5" s="349" t="s">
        <v>331</v>
      </c>
      <c r="J5" s="383" t="s">
        <v>446</v>
      </c>
      <c r="K5" s="349" t="s">
        <v>331</v>
      </c>
      <c r="L5" s="383" t="s">
        <v>446</v>
      </c>
      <c r="M5" s="349" t="s">
        <v>331</v>
      </c>
      <c r="N5" s="383" t="s">
        <v>446</v>
      </c>
      <c r="O5" s="349" t="s">
        <v>331</v>
      </c>
      <c r="P5" s="383" t="s">
        <v>446</v>
      </c>
      <c r="Q5" s="349" t="s">
        <v>331</v>
      </c>
      <c r="R5" s="383" t="s">
        <v>446</v>
      </c>
      <c r="S5" s="349" t="s">
        <v>331</v>
      </c>
    </row>
    <row r="6" spans="1:19" ht="13.2" customHeight="1" x14ac:dyDescent="0.25">
      <c r="A6" s="217" t="s">
        <v>406</v>
      </c>
      <c r="B6" s="138">
        <v>0.16409647864395466</v>
      </c>
      <c r="C6" s="145">
        <v>0.64071851388834511</v>
      </c>
      <c r="D6" s="138">
        <v>0.14947860662702331</v>
      </c>
      <c r="E6" s="145">
        <v>0.70552823881300419</v>
      </c>
      <c r="F6" s="138">
        <v>0.1435773737951401</v>
      </c>
      <c r="G6" s="145">
        <v>0.67072709187189894</v>
      </c>
      <c r="H6" s="138">
        <v>0.13894691397410042</v>
      </c>
      <c r="I6" s="145">
        <v>0.61039286156015704</v>
      </c>
      <c r="J6" s="138">
        <v>0.13228099401872176</v>
      </c>
      <c r="K6" s="145">
        <v>0.62389611584775329</v>
      </c>
      <c r="L6" s="138">
        <v>0.1293696523499146</v>
      </c>
      <c r="M6" s="145">
        <v>0.68080418536057297</v>
      </c>
      <c r="N6" s="138">
        <v>0.1217</v>
      </c>
      <c r="O6" s="145">
        <v>0.69</v>
      </c>
      <c r="P6" s="138">
        <v>0.11980737132993809</v>
      </c>
      <c r="Q6" s="145">
        <v>0.54631525174110196</v>
      </c>
      <c r="R6" s="138">
        <v>8.0028013211338248E-2</v>
      </c>
      <c r="S6" s="145">
        <v>0.63582006407848379</v>
      </c>
    </row>
    <row r="7" spans="1:19" ht="13.2" customHeight="1" x14ac:dyDescent="0.25">
      <c r="A7" s="215" t="s">
        <v>141</v>
      </c>
      <c r="B7" s="138">
        <v>0.33013984866528567</v>
      </c>
      <c r="C7" s="145">
        <v>0.87657114894125698</v>
      </c>
      <c r="D7" s="138">
        <v>0.32103883750248791</v>
      </c>
      <c r="E7" s="145">
        <v>0.92862535096540422</v>
      </c>
      <c r="F7" s="138">
        <v>0.21753522924576274</v>
      </c>
      <c r="G7" s="145">
        <v>0.67883106597658838</v>
      </c>
      <c r="H7" s="138">
        <v>0.34917627510632515</v>
      </c>
      <c r="I7" s="145">
        <v>0.81288246662508545</v>
      </c>
      <c r="J7" s="138">
        <v>0.27812971885616589</v>
      </c>
      <c r="K7" s="145">
        <v>0.81091834432541365</v>
      </c>
      <c r="L7" s="138">
        <v>0.29472092789427934</v>
      </c>
      <c r="M7" s="145">
        <v>0.92562307876723682</v>
      </c>
      <c r="N7" s="138">
        <v>0.16589999999999999</v>
      </c>
      <c r="O7" s="145">
        <v>0.67</v>
      </c>
      <c r="P7" s="138">
        <v>0.33639377605290172</v>
      </c>
      <c r="Q7" s="145">
        <v>1.0167287268342036</v>
      </c>
      <c r="R7" s="138">
        <v>0.21597543833776725</v>
      </c>
      <c r="S7" s="145">
        <v>0.79500824132865766</v>
      </c>
    </row>
    <row r="8" spans="1:19" ht="13.2" customHeight="1" x14ac:dyDescent="0.25">
      <c r="A8" s="215" t="s">
        <v>142</v>
      </c>
      <c r="B8" s="138">
        <v>0.26006806429952622</v>
      </c>
      <c r="C8" s="145">
        <v>0.72565978688958577</v>
      </c>
      <c r="D8" s="138">
        <v>0.26539104184846213</v>
      </c>
      <c r="E8" s="145">
        <v>0.79389133770909792</v>
      </c>
      <c r="F8" s="138">
        <v>0.25782235433193251</v>
      </c>
      <c r="G8" s="145">
        <v>0.69944459665884695</v>
      </c>
      <c r="H8" s="138">
        <v>0.28929682433533421</v>
      </c>
      <c r="I8" s="145">
        <v>0.65144859577125847</v>
      </c>
      <c r="J8" s="138">
        <v>0.31486571450035572</v>
      </c>
      <c r="K8" s="145">
        <v>0.73138827483435076</v>
      </c>
      <c r="L8" s="138">
        <v>0.31801290608971466</v>
      </c>
      <c r="M8" s="145">
        <v>0.84904931597492472</v>
      </c>
      <c r="N8" s="138">
        <v>0.2505</v>
      </c>
      <c r="O8" s="145">
        <v>0.7</v>
      </c>
      <c r="P8" s="138">
        <v>0.3385116689706833</v>
      </c>
      <c r="Q8" s="145">
        <v>0.87137011265877007</v>
      </c>
      <c r="R8" s="138">
        <v>0.34718567309179416</v>
      </c>
      <c r="S8" s="145">
        <v>0.72543514298470668</v>
      </c>
    </row>
    <row r="9" spans="1:19" ht="13.2" customHeight="1" x14ac:dyDescent="0.25">
      <c r="A9" s="216" t="s">
        <v>394</v>
      </c>
      <c r="B9" s="147">
        <v>0.24569560839123344</v>
      </c>
      <c r="C9" s="148">
        <v>0.85982884104352042</v>
      </c>
      <c r="D9" s="147">
        <v>0.26409151402202652</v>
      </c>
      <c r="E9" s="148">
        <v>1.0129229713318511</v>
      </c>
      <c r="F9" s="147">
        <v>0.38106504262716467</v>
      </c>
      <c r="G9" s="148">
        <v>0.79099917549438636</v>
      </c>
      <c r="H9" s="147">
        <v>0.22257998658424025</v>
      </c>
      <c r="I9" s="148">
        <v>0.74633242297787805</v>
      </c>
      <c r="J9" s="147">
        <v>0.2747235726247565</v>
      </c>
      <c r="K9" s="148">
        <v>0.88870260746312968</v>
      </c>
      <c r="L9" s="147">
        <v>0.2578965136660914</v>
      </c>
      <c r="M9" s="148">
        <v>0.88405686526302507</v>
      </c>
      <c r="N9" s="147">
        <v>0.46189999999999998</v>
      </c>
      <c r="O9" s="148">
        <v>0.93</v>
      </c>
      <c r="P9" s="147">
        <v>0.205287183646477</v>
      </c>
      <c r="Q9" s="148">
        <v>0.74520568224008821</v>
      </c>
      <c r="R9" s="147">
        <v>0.35681087535910044</v>
      </c>
      <c r="S9" s="148">
        <v>0.99145116455008575</v>
      </c>
    </row>
    <row r="11" spans="1:19" ht="13.2" customHeight="1" x14ac:dyDescent="0.25">
      <c r="A11" s="588" t="s">
        <v>437</v>
      </c>
      <c r="B11" s="588"/>
      <c r="C11" s="588"/>
      <c r="D11" s="588"/>
      <c r="E11" s="588"/>
      <c r="F11" s="588"/>
    </row>
  </sheetData>
  <mergeCells count="11">
    <mergeCell ref="A11:F11"/>
    <mergeCell ref="L4:M4"/>
    <mergeCell ref="N4:O4"/>
    <mergeCell ref="P4:Q4"/>
    <mergeCell ref="R4:S4"/>
    <mergeCell ref="A4:A5"/>
    <mergeCell ref="B4:C4"/>
    <mergeCell ref="D4:E4"/>
    <mergeCell ref="F4:G4"/>
    <mergeCell ref="H4:I4"/>
    <mergeCell ref="J4:K4"/>
  </mergeCells>
  <pageMargins left="0.7" right="0.7" top="0.78740157499999996" bottom="0.78740157499999996"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F9EA-754F-498D-A3B8-30472128F905}">
  <dimension ref="A1:O34"/>
  <sheetViews>
    <sheetView zoomScaleNormal="100" workbookViewId="0"/>
  </sheetViews>
  <sheetFormatPr baseColWidth="10" defaultColWidth="11.44140625" defaultRowHeight="13.2" customHeight="1" x14ac:dyDescent="0.25"/>
  <cols>
    <col min="1" max="1" width="27.33203125" style="3" customWidth="1"/>
    <col min="2" max="2" width="11.44140625" style="3"/>
    <col min="3" max="3" width="32.33203125" style="3" customWidth="1"/>
    <col min="4" max="15" width="15.6640625" style="3" customWidth="1"/>
    <col min="16" max="16384" width="11.44140625" style="3"/>
  </cols>
  <sheetData>
    <row r="1" spans="1:15" ht="13.2" customHeight="1" x14ac:dyDescent="0.25">
      <c r="A1" s="1" t="s">
        <v>448</v>
      </c>
    </row>
    <row r="2" spans="1:15" ht="13.2" customHeight="1" x14ac:dyDescent="0.25">
      <c r="A2" s="3" t="s">
        <v>283</v>
      </c>
    </row>
    <row r="4" spans="1:15" ht="13.2" customHeight="1" x14ac:dyDescent="0.25">
      <c r="A4" s="589" t="s">
        <v>458</v>
      </c>
      <c r="B4" s="590"/>
      <c r="C4" s="590"/>
      <c r="D4" s="590"/>
      <c r="E4" s="590"/>
      <c r="F4" s="590"/>
      <c r="G4" s="590"/>
      <c r="H4" s="590"/>
      <c r="I4" s="590"/>
      <c r="J4" s="590"/>
      <c r="K4" s="590"/>
      <c r="L4" s="590"/>
      <c r="M4" s="590"/>
      <c r="N4" s="590"/>
      <c r="O4" s="591"/>
    </row>
    <row r="5" spans="1:15" ht="13.2" customHeight="1" x14ac:dyDescent="0.25">
      <c r="A5" s="592"/>
      <c r="B5" s="592" t="s">
        <v>459</v>
      </c>
      <c r="C5" s="592" t="s">
        <v>460</v>
      </c>
      <c r="D5" s="594" t="s">
        <v>108</v>
      </c>
      <c r="E5" s="595"/>
      <c r="F5" s="594" t="s">
        <v>461</v>
      </c>
      <c r="G5" s="596"/>
      <c r="H5" s="596"/>
      <c r="I5" s="595"/>
      <c r="J5" s="589" t="s">
        <v>462</v>
      </c>
      <c r="K5" s="590"/>
      <c r="L5" s="591"/>
      <c r="M5" s="589" t="s">
        <v>463</v>
      </c>
      <c r="N5" s="590"/>
      <c r="O5" s="591"/>
    </row>
    <row r="6" spans="1:15" ht="26.4" customHeight="1" x14ac:dyDescent="0.25">
      <c r="A6" s="593"/>
      <c r="B6" s="593"/>
      <c r="C6" s="593"/>
      <c r="D6" s="392" t="s">
        <v>16</v>
      </c>
      <c r="E6" s="393" t="s">
        <v>15</v>
      </c>
      <c r="F6" s="394" t="s">
        <v>464</v>
      </c>
      <c r="G6" s="395" t="s">
        <v>465</v>
      </c>
      <c r="H6" s="396" t="s">
        <v>466</v>
      </c>
      <c r="I6" s="397" t="s">
        <v>467</v>
      </c>
      <c r="J6" s="392" t="s">
        <v>468</v>
      </c>
      <c r="K6" s="395" t="s">
        <v>514</v>
      </c>
      <c r="L6" s="393" t="s">
        <v>469</v>
      </c>
      <c r="M6" s="392" t="s">
        <v>470</v>
      </c>
      <c r="N6" s="396" t="s">
        <v>471</v>
      </c>
      <c r="O6" s="397" t="s">
        <v>472</v>
      </c>
    </row>
    <row r="7" spans="1:15" ht="13.2" customHeight="1" x14ac:dyDescent="0.25">
      <c r="A7" s="597" t="s">
        <v>247</v>
      </c>
      <c r="B7" s="600">
        <v>2016</v>
      </c>
      <c r="C7" s="398" t="s">
        <v>473</v>
      </c>
      <c r="D7" s="159">
        <v>0.43038827755395492</v>
      </c>
      <c r="E7" s="158">
        <v>0.56961172244604497</v>
      </c>
      <c r="F7" s="159">
        <v>0.16328246008842404</v>
      </c>
      <c r="G7" s="160">
        <v>0.50183495684073398</v>
      </c>
      <c r="H7" s="160">
        <v>0.22294709414208602</v>
      </c>
      <c r="I7" s="158">
        <v>0.111935488928756</v>
      </c>
      <c r="J7" s="159">
        <v>0.74427630322503102</v>
      </c>
      <c r="K7" s="160">
        <v>0.16171235858026597</v>
      </c>
      <c r="L7" s="158">
        <v>9.4011338194702004E-2</v>
      </c>
      <c r="M7" s="159">
        <v>0.52008078709338801</v>
      </c>
      <c r="N7" s="160">
        <v>0.36684796330196301</v>
      </c>
      <c r="O7" s="158">
        <v>0.113071249604648</v>
      </c>
    </row>
    <row r="8" spans="1:15" ht="13.2" customHeight="1" x14ac:dyDescent="0.25">
      <c r="A8" s="598"/>
      <c r="B8" s="601"/>
      <c r="C8" s="399" t="s">
        <v>474</v>
      </c>
      <c r="D8" s="68">
        <v>0.49308570169744398</v>
      </c>
      <c r="E8" s="70">
        <v>0.50691429830255097</v>
      </c>
      <c r="F8" s="68">
        <v>3.27453487324912E-2</v>
      </c>
      <c r="G8" s="63">
        <v>0.384952497916623</v>
      </c>
      <c r="H8" s="63">
        <v>0.27649830605265002</v>
      </c>
      <c r="I8" s="70">
        <v>0.30580384729823201</v>
      </c>
      <c r="J8" s="68">
        <v>0.54059634468448103</v>
      </c>
      <c r="K8" s="63">
        <v>0.197011676463373</v>
      </c>
      <c r="L8" s="70">
        <v>0.26239197885214199</v>
      </c>
      <c r="M8" s="68">
        <v>0.82013999564291595</v>
      </c>
      <c r="N8" s="63">
        <v>0.13680329004887301</v>
      </c>
      <c r="O8" s="70">
        <v>4.3056714308210807E-2</v>
      </c>
    </row>
    <row r="9" spans="1:15" ht="13.2" customHeight="1" x14ac:dyDescent="0.25">
      <c r="A9" s="598"/>
      <c r="B9" s="602"/>
      <c r="C9" s="400">
        <v>4</v>
      </c>
      <c r="D9" s="64">
        <v>0.50809280502115794</v>
      </c>
      <c r="E9" s="71">
        <v>0.49190719497884206</v>
      </c>
      <c r="F9" s="64">
        <v>2.8026141717015702E-3</v>
      </c>
      <c r="G9" s="65">
        <v>0.142617987511237</v>
      </c>
      <c r="H9" s="65">
        <v>0.25352196916889802</v>
      </c>
      <c r="I9" s="71">
        <v>0.60105742914816296</v>
      </c>
      <c r="J9" s="64">
        <v>0.31508452315033902</v>
      </c>
      <c r="K9" s="65">
        <v>0.22454530603754697</v>
      </c>
      <c r="L9" s="71">
        <v>0.46037017081211401</v>
      </c>
      <c r="M9" s="64">
        <v>0.90770319723092796</v>
      </c>
      <c r="N9" s="65">
        <v>6.5945365352309299E-2</v>
      </c>
      <c r="O9" s="71">
        <v>2.6351437416762401E-2</v>
      </c>
    </row>
    <row r="10" spans="1:15" ht="13.2" customHeight="1" x14ac:dyDescent="0.25">
      <c r="A10" s="598"/>
      <c r="B10" s="600">
        <v>2021</v>
      </c>
      <c r="C10" s="398" t="s">
        <v>473</v>
      </c>
      <c r="D10" s="159">
        <v>0.43149658177122802</v>
      </c>
      <c r="E10" s="158">
        <v>0.56850341822877204</v>
      </c>
      <c r="F10" s="159">
        <v>0.135956845370618</v>
      </c>
      <c r="G10" s="160">
        <v>0.51305138332933098</v>
      </c>
      <c r="H10" s="160">
        <v>0.223710581160387</v>
      </c>
      <c r="I10" s="158">
        <v>0.12728119013966399</v>
      </c>
      <c r="J10" s="159">
        <v>0.65721414028710101</v>
      </c>
      <c r="K10" s="160">
        <v>0.176100150977029</v>
      </c>
      <c r="L10" s="158">
        <v>0.16668570873587002</v>
      </c>
      <c r="M10" s="159">
        <v>0.46892938623299202</v>
      </c>
      <c r="N10" s="160">
        <v>0.33601728638068901</v>
      </c>
      <c r="O10" s="158">
        <v>0.19505332738632</v>
      </c>
    </row>
    <row r="11" spans="1:15" ht="13.2" customHeight="1" x14ac:dyDescent="0.25">
      <c r="A11" s="598"/>
      <c r="B11" s="601"/>
      <c r="C11" s="399" t="s">
        <v>474</v>
      </c>
      <c r="D11" s="68">
        <v>0.49661610736688899</v>
      </c>
      <c r="E11" s="70">
        <v>0.50338389263311201</v>
      </c>
      <c r="F11" s="68">
        <v>3.5529809125683501E-2</v>
      </c>
      <c r="G11" s="63">
        <v>0.33450515748786502</v>
      </c>
      <c r="H11" s="63">
        <v>0.27313759947961702</v>
      </c>
      <c r="I11" s="70">
        <v>0.35682743390683297</v>
      </c>
      <c r="J11" s="68">
        <v>0.36388680979140792</v>
      </c>
      <c r="K11" s="63">
        <v>0.216054006173032</v>
      </c>
      <c r="L11" s="70">
        <v>0.42005918403555798</v>
      </c>
      <c r="M11" s="68">
        <v>0.78812099114953715</v>
      </c>
      <c r="N11" s="63">
        <v>0.13889414965973401</v>
      </c>
      <c r="O11" s="70">
        <v>7.2984859190728904E-2</v>
      </c>
    </row>
    <row r="12" spans="1:15" ht="13.2" customHeight="1" x14ac:dyDescent="0.25">
      <c r="A12" s="599"/>
      <c r="B12" s="602"/>
      <c r="C12" s="400">
        <v>4</v>
      </c>
      <c r="D12" s="64">
        <v>0.61987400042734797</v>
      </c>
      <c r="E12" s="71">
        <v>0.38012599957265197</v>
      </c>
      <c r="F12" s="64">
        <v>4.4506592755355796E-3</v>
      </c>
      <c r="G12" s="65">
        <v>0.125590408001061</v>
      </c>
      <c r="H12" s="65">
        <v>0.20843697929646099</v>
      </c>
      <c r="I12" s="71">
        <v>0.66152195342694198</v>
      </c>
      <c r="J12" s="64">
        <v>0.12717026938685699</v>
      </c>
      <c r="K12" s="65">
        <v>0.190773989921147</v>
      </c>
      <c r="L12" s="71">
        <v>0.68205574069199704</v>
      </c>
      <c r="M12" s="64">
        <v>0.91440335977995002</v>
      </c>
      <c r="N12" s="65">
        <v>5.7171678363517303E-2</v>
      </c>
      <c r="O12" s="71">
        <v>2.8424961856532399E-2</v>
      </c>
    </row>
    <row r="13" spans="1:15" ht="13.2" customHeight="1" x14ac:dyDescent="0.25">
      <c r="A13" s="597" t="s">
        <v>475</v>
      </c>
      <c r="B13" s="600">
        <v>2016</v>
      </c>
      <c r="C13" s="398" t="s">
        <v>473</v>
      </c>
      <c r="D13" s="401">
        <v>2.22922642511895</v>
      </c>
      <c r="E13" s="402">
        <v>2.2292264251187901</v>
      </c>
      <c r="F13" s="401">
        <v>1.85235472302628</v>
      </c>
      <c r="G13" s="403">
        <v>2.35208775370611</v>
      </c>
      <c r="H13" s="403">
        <v>2.2358030655337999</v>
      </c>
      <c r="I13" s="402">
        <v>1.46633953468573</v>
      </c>
      <c r="J13" s="401">
        <v>2.3875609564149398</v>
      </c>
      <c r="K13" s="403">
        <v>2.2410435411526999</v>
      </c>
      <c r="L13" s="402">
        <v>1.8558960108995399</v>
      </c>
      <c r="M13" s="401">
        <v>3.2094943781451799</v>
      </c>
      <c r="N13" s="403">
        <v>2.9575628944349899</v>
      </c>
      <c r="O13" s="402">
        <v>1.5709229109850402</v>
      </c>
    </row>
    <row r="14" spans="1:15" ht="13.2" customHeight="1" x14ac:dyDescent="0.25">
      <c r="A14" s="598"/>
      <c r="B14" s="601"/>
      <c r="C14" s="399" t="s">
        <v>474</v>
      </c>
      <c r="D14" s="404">
        <v>1.13241665094384</v>
      </c>
      <c r="E14" s="405">
        <v>1.13241665094504</v>
      </c>
      <c r="F14" s="404">
        <v>0.40349896049377398</v>
      </c>
      <c r="G14" s="406">
        <v>1.2159371028978299</v>
      </c>
      <c r="H14" s="406">
        <v>1.00309232834082</v>
      </c>
      <c r="I14" s="405">
        <v>1.5357746328754001</v>
      </c>
      <c r="J14" s="404">
        <v>1.4730838992165201</v>
      </c>
      <c r="K14" s="406">
        <v>0.86121110393533906</v>
      </c>
      <c r="L14" s="405">
        <v>1.3804999651399501</v>
      </c>
      <c r="M14" s="404">
        <v>1.1179543970355201</v>
      </c>
      <c r="N14" s="406">
        <v>0.93323596308177903</v>
      </c>
      <c r="O14" s="405">
        <v>0.422906785559788</v>
      </c>
    </row>
    <row r="15" spans="1:15" ht="13.2" customHeight="1" x14ac:dyDescent="0.25">
      <c r="A15" s="598"/>
      <c r="B15" s="602"/>
      <c r="C15" s="400">
        <v>4</v>
      </c>
      <c r="D15" s="407">
        <v>3.9511279116574602</v>
      </c>
      <c r="E15" s="408">
        <v>3.9511279116577098</v>
      </c>
      <c r="F15" s="407">
        <v>0.338925795570368</v>
      </c>
      <c r="G15" s="409">
        <v>3.0185681116013803</v>
      </c>
      <c r="H15" s="409">
        <v>3.7637444877208499</v>
      </c>
      <c r="I15" s="408">
        <v>4.7006414595581898</v>
      </c>
      <c r="J15" s="407">
        <v>4.0302038100253794</v>
      </c>
      <c r="K15" s="409">
        <v>2.6917788710757398</v>
      </c>
      <c r="L15" s="408">
        <v>3.9355681270721696</v>
      </c>
      <c r="M15" s="407">
        <v>2.0216601013674498</v>
      </c>
      <c r="N15" s="409">
        <v>1.8719978018755099</v>
      </c>
      <c r="O15" s="408">
        <v>1.01422909013659</v>
      </c>
    </row>
    <row r="16" spans="1:15" ht="13.2" customHeight="1" x14ac:dyDescent="0.25">
      <c r="A16" s="598"/>
      <c r="B16" s="600">
        <v>2021</v>
      </c>
      <c r="C16" s="398" t="s">
        <v>473</v>
      </c>
      <c r="D16" s="401">
        <v>1.7738850399742299</v>
      </c>
      <c r="E16" s="402">
        <v>1.7738850399742501</v>
      </c>
      <c r="F16" s="401">
        <v>1.5521144847844</v>
      </c>
      <c r="G16" s="403">
        <v>2.0076799176379101</v>
      </c>
      <c r="H16" s="403">
        <v>1.67152622698474</v>
      </c>
      <c r="I16" s="402">
        <v>1.5166904139798301</v>
      </c>
      <c r="J16" s="401">
        <v>2.1641904674446701</v>
      </c>
      <c r="K16" s="403">
        <v>1.9569841884539301</v>
      </c>
      <c r="L16" s="402">
        <v>1.8165580643764001</v>
      </c>
      <c r="M16" s="401">
        <v>2.3004133822827399</v>
      </c>
      <c r="N16" s="403">
        <v>2.0771860165402898</v>
      </c>
      <c r="O16" s="402">
        <v>1.8654242828641698</v>
      </c>
    </row>
    <row r="17" spans="1:15" ht="13.2" customHeight="1" x14ac:dyDescent="0.25">
      <c r="A17" s="598"/>
      <c r="B17" s="601"/>
      <c r="C17" s="399" t="s">
        <v>474</v>
      </c>
      <c r="D17" s="404">
        <v>1.08191111222222</v>
      </c>
      <c r="E17" s="405">
        <v>1.08191111222254</v>
      </c>
      <c r="F17" s="404">
        <v>0.461456321645209</v>
      </c>
      <c r="G17" s="406">
        <v>1.35825636035113</v>
      </c>
      <c r="H17" s="406">
        <v>1.0889106550238998</v>
      </c>
      <c r="I17" s="405">
        <v>1.74422212373056</v>
      </c>
      <c r="J17" s="404">
        <v>1.5158085412707001</v>
      </c>
      <c r="K17" s="406">
        <v>1.02278535973341</v>
      </c>
      <c r="L17" s="405">
        <v>1.6177872033076599</v>
      </c>
      <c r="M17" s="404">
        <v>1.1561664828784299</v>
      </c>
      <c r="N17" s="406">
        <v>0.92439564932927498</v>
      </c>
      <c r="O17" s="405">
        <v>0.65530532753061199</v>
      </c>
    </row>
    <row r="18" spans="1:15" ht="13.2" customHeight="1" x14ac:dyDescent="0.25">
      <c r="A18" s="599"/>
      <c r="B18" s="602"/>
      <c r="C18" s="400">
        <v>4</v>
      </c>
      <c r="D18" s="407">
        <v>4.1664029108015201</v>
      </c>
      <c r="E18" s="408">
        <v>4.1664029108015903</v>
      </c>
      <c r="F18" s="407">
        <v>0.41240587025608799</v>
      </c>
      <c r="G18" s="409">
        <v>3.2302053500583399</v>
      </c>
      <c r="H18" s="409">
        <v>3.5688099576277903</v>
      </c>
      <c r="I18" s="408">
        <v>5.0081544747171396</v>
      </c>
      <c r="J18" s="407">
        <v>3.2615369209346401</v>
      </c>
      <c r="K18" s="409">
        <v>3.1911164360033202</v>
      </c>
      <c r="L18" s="408">
        <v>3.9817624454771097</v>
      </c>
      <c r="M18" s="407">
        <v>2.3271954143293501</v>
      </c>
      <c r="N18" s="409">
        <v>1.8390824430942001</v>
      </c>
      <c r="O18" s="408">
        <v>1.0873610516248799</v>
      </c>
    </row>
    <row r="19" spans="1:15" ht="13.2" customHeight="1" x14ac:dyDescent="0.25">
      <c r="A19" s="410"/>
      <c r="B19" s="410"/>
      <c r="C19" s="410"/>
      <c r="D19" s="410"/>
      <c r="E19" s="410"/>
      <c r="F19" s="410"/>
      <c r="G19" s="410"/>
      <c r="H19" s="410"/>
      <c r="I19" s="410"/>
      <c r="J19" s="410"/>
      <c r="K19" s="410"/>
      <c r="L19" s="410"/>
      <c r="M19" s="410"/>
      <c r="N19" s="410"/>
      <c r="O19" s="410"/>
    </row>
    <row r="20" spans="1:15" ht="13.2" customHeight="1" x14ac:dyDescent="0.25">
      <c r="A20" s="589" t="s">
        <v>476</v>
      </c>
      <c r="B20" s="590"/>
      <c r="C20" s="590"/>
      <c r="D20" s="590"/>
      <c r="E20" s="590"/>
      <c r="F20" s="590"/>
      <c r="G20" s="590"/>
      <c r="H20" s="590"/>
      <c r="I20" s="590"/>
      <c r="J20" s="590"/>
      <c r="K20" s="590"/>
      <c r="L20" s="590"/>
      <c r="M20" s="590"/>
      <c r="N20" s="590"/>
      <c r="O20" s="591"/>
    </row>
    <row r="21" spans="1:15" ht="13.2" customHeight="1" x14ac:dyDescent="0.25">
      <c r="A21" s="592"/>
      <c r="B21" s="592" t="s">
        <v>459</v>
      </c>
      <c r="C21" s="592" t="s">
        <v>477</v>
      </c>
      <c r="D21" s="594" t="s">
        <v>108</v>
      </c>
      <c r="E21" s="595"/>
      <c r="F21" s="594" t="s">
        <v>461</v>
      </c>
      <c r="G21" s="596"/>
      <c r="H21" s="596"/>
      <c r="I21" s="595"/>
      <c r="J21" s="589" t="s">
        <v>462</v>
      </c>
      <c r="K21" s="590"/>
      <c r="L21" s="591"/>
      <c r="M21" s="589" t="s">
        <v>463</v>
      </c>
      <c r="N21" s="590"/>
      <c r="O21" s="591"/>
    </row>
    <row r="22" spans="1:15" ht="26.4" customHeight="1" x14ac:dyDescent="0.25">
      <c r="A22" s="593"/>
      <c r="B22" s="593"/>
      <c r="C22" s="593"/>
      <c r="D22" s="392" t="s">
        <v>16</v>
      </c>
      <c r="E22" s="393" t="s">
        <v>15</v>
      </c>
      <c r="F22" s="394" t="s">
        <v>464</v>
      </c>
      <c r="G22" s="395" t="s">
        <v>465</v>
      </c>
      <c r="H22" s="396" t="s">
        <v>478</v>
      </c>
      <c r="I22" s="397" t="s">
        <v>467</v>
      </c>
      <c r="J22" s="392" t="s">
        <v>468</v>
      </c>
      <c r="K22" s="395" t="s">
        <v>514</v>
      </c>
      <c r="L22" s="393" t="s">
        <v>469</v>
      </c>
      <c r="M22" s="392" t="s">
        <v>470</v>
      </c>
      <c r="N22" s="396" t="s">
        <v>471</v>
      </c>
      <c r="O22" s="397" t="s">
        <v>472</v>
      </c>
    </row>
    <row r="23" spans="1:15" ht="13.2" customHeight="1" x14ac:dyDescent="0.25">
      <c r="A23" s="597" t="s">
        <v>247</v>
      </c>
      <c r="B23" s="600">
        <v>2018</v>
      </c>
      <c r="C23" s="418" t="s">
        <v>479</v>
      </c>
      <c r="D23" s="267">
        <v>0.43880598862096099</v>
      </c>
      <c r="E23" s="268">
        <v>0.56119401137903702</v>
      </c>
      <c r="F23" s="159">
        <v>0.14772294927898399</v>
      </c>
      <c r="G23" s="160">
        <v>0.23616486364352599</v>
      </c>
      <c r="H23" s="160">
        <v>0.33587474441599208</v>
      </c>
      <c r="I23" s="158">
        <v>0.28023744266149803</v>
      </c>
      <c r="J23" s="159">
        <v>0.56151612373053394</v>
      </c>
      <c r="K23" s="160">
        <v>0.28192785333764497</v>
      </c>
      <c r="L23" s="158">
        <v>0.156556022931819</v>
      </c>
      <c r="M23" s="159">
        <v>0.60952643233370496</v>
      </c>
      <c r="N23" s="160">
        <v>0.2311083377641</v>
      </c>
      <c r="O23" s="158">
        <v>0.15936522990219601</v>
      </c>
    </row>
    <row r="24" spans="1:15" ht="13.2" customHeight="1" x14ac:dyDescent="0.25">
      <c r="A24" s="598"/>
      <c r="B24" s="601"/>
      <c r="C24" s="419" t="s">
        <v>480</v>
      </c>
      <c r="D24" s="267">
        <v>0.47698296480061197</v>
      </c>
      <c r="E24" s="268">
        <v>0.52301703519938103</v>
      </c>
      <c r="F24" s="68">
        <v>5.0963828342686097E-2</v>
      </c>
      <c r="G24" s="63">
        <v>0.23496508512673203</v>
      </c>
      <c r="H24" s="63">
        <v>0.34690914336558798</v>
      </c>
      <c r="I24" s="70">
        <v>0.36716194316498801</v>
      </c>
      <c r="J24" s="68">
        <v>0.31983012631234597</v>
      </c>
      <c r="K24" s="63">
        <v>0.36177687128342595</v>
      </c>
      <c r="L24" s="70">
        <v>0.31839300240422103</v>
      </c>
      <c r="M24" s="68">
        <v>0.81029593821308099</v>
      </c>
      <c r="N24" s="63">
        <v>0.132574755206982</v>
      </c>
      <c r="O24" s="70">
        <v>5.7129306579939199E-2</v>
      </c>
    </row>
    <row r="25" spans="1:15" ht="13.2" customHeight="1" x14ac:dyDescent="0.25">
      <c r="A25" s="598"/>
      <c r="B25" s="602"/>
      <c r="C25" s="420" t="s">
        <v>481</v>
      </c>
      <c r="D25" s="267">
        <v>0.61831387487530798</v>
      </c>
      <c r="E25" s="268">
        <v>0.38168612512469502</v>
      </c>
      <c r="F25" s="64">
        <v>1.2327353649197801E-2</v>
      </c>
      <c r="G25" s="65">
        <v>0.13716046260522399</v>
      </c>
      <c r="H25" s="65">
        <v>0.26707697891750098</v>
      </c>
      <c r="I25" s="71">
        <v>0.58343520482807498</v>
      </c>
      <c r="J25" s="64">
        <v>0.105960371305041</v>
      </c>
      <c r="K25" s="65">
        <v>0.31266256008224302</v>
      </c>
      <c r="L25" s="71">
        <v>0.58137706861271499</v>
      </c>
      <c r="M25" s="64">
        <v>0.93562667868670901</v>
      </c>
      <c r="N25" s="65">
        <v>4.4811239416297409E-2</v>
      </c>
      <c r="O25" s="71">
        <v>1.9562081896993801E-2</v>
      </c>
    </row>
    <row r="26" spans="1:15" ht="13.2" customHeight="1" x14ac:dyDescent="0.25">
      <c r="A26" s="598"/>
      <c r="B26" s="600">
        <v>2022</v>
      </c>
      <c r="C26" s="418" t="s">
        <v>479</v>
      </c>
      <c r="D26" s="263">
        <v>0.42522219216062301</v>
      </c>
      <c r="E26" s="266">
        <v>0.57477780783937704</v>
      </c>
      <c r="F26" s="159">
        <v>0.114655478723773</v>
      </c>
      <c r="G26" s="160">
        <v>0.19054021435990001</v>
      </c>
      <c r="H26" s="160">
        <v>0.38567232421341302</v>
      </c>
      <c r="I26" s="158">
        <v>0.30913198270291598</v>
      </c>
      <c r="J26" s="159">
        <v>0.54682980334847098</v>
      </c>
      <c r="K26" s="160">
        <v>0.27224185140921398</v>
      </c>
      <c r="L26" s="158">
        <v>0.18092834524231399</v>
      </c>
      <c r="M26" s="159">
        <v>0.56074980592847601</v>
      </c>
      <c r="N26" s="160">
        <v>0.25181365683913998</v>
      </c>
      <c r="O26" s="158">
        <v>0.18743653723238499</v>
      </c>
    </row>
    <row r="27" spans="1:15" ht="13.2" customHeight="1" x14ac:dyDescent="0.25">
      <c r="A27" s="598"/>
      <c r="B27" s="601"/>
      <c r="C27" s="419" t="s">
        <v>480</v>
      </c>
      <c r="D27" s="267">
        <v>0.49551866498317898</v>
      </c>
      <c r="E27" s="268">
        <v>0.50448133501682502</v>
      </c>
      <c r="F27" s="68">
        <v>5.2854488239395099E-2</v>
      </c>
      <c r="G27" s="63">
        <v>0.13268925696931499</v>
      </c>
      <c r="H27" s="63">
        <v>0.36381984770331199</v>
      </c>
      <c r="I27" s="70">
        <v>0.45063640708798303</v>
      </c>
      <c r="J27" s="68">
        <v>0.27637067076399002</v>
      </c>
      <c r="K27" s="63">
        <v>0.33411910532779304</v>
      </c>
      <c r="L27" s="70">
        <v>0.38951022390822099</v>
      </c>
      <c r="M27" s="68">
        <v>0.77446268158424503</v>
      </c>
      <c r="N27" s="63">
        <v>0.15490723935062001</v>
      </c>
      <c r="O27" s="70">
        <v>7.0630079065139503E-2</v>
      </c>
    </row>
    <row r="28" spans="1:15" ht="13.2" customHeight="1" x14ac:dyDescent="0.25">
      <c r="A28" s="599"/>
      <c r="B28" s="602"/>
      <c r="C28" s="420" t="s">
        <v>481</v>
      </c>
      <c r="D28" s="269">
        <v>0.57505568447233901</v>
      </c>
      <c r="E28" s="271">
        <v>0.42494431552766199</v>
      </c>
      <c r="F28" s="64">
        <v>2.3110456786444699E-2</v>
      </c>
      <c r="G28" s="65">
        <v>7.3441954551399999E-2</v>
      </c>
      <c r="H28" s="65">
        <v>0.23455148711392901</v>
      </c>
      <c r="I28" s="71">
        <v>0.6688961015482261</v>
      </c>
      <c r="J28" s="64">
        <v>0.101867192442452</v>
      </c>
      <c r="K28" s="65">
        <v>0.29937551525642497</v>
      </c>
      <c r="L28" s="71">
        <v>0.59875729230112296</v>
      </c>
      <c r="M28" s="64">
        <v>0.91980923588889696</v>
      </c>
      <c r="N28" s="65">
        <v>5.1037331942147199E-2</v>
      </c>
      <c r="O28" s="71">
        <v>2.9153432168955998E-2</v>
      </c>
    </row>
    <row r="29" spans="1:15" ht="13.2" customHeight="1" x14ac:dyDescent="0.25">
      <c r="A29" s="597" t="s">
        <v>475</v>
      </c>
      <c r="B29" s="600">
        <v>2018</v>
      </c>
      <c r="C29" s="418" t="s">
        <v>479</v>
      </c>
      <c r="D29" s="421">
        <v>3.1821194730383202</v>
      </c>
      <c r="E29" s="422">
        <v>3.1821194730386497</v>
      </c>
      <c r="F29" s="401">
        <v>1.2599086205725201</v>
      </c>
      <c r="G29" s="403">
        <v>1.50459967769102</v>
      </c>
      <c r="H29" s="403">
        <v>1.6743565154815601</v>
      </c>
      <c r="I29" s="402">
        <v>1.5585168707750201</v>
      </c>
      <c r="J29" s="401">
        <v>1.9429142096246501</v>
      </c>
      <c r="K29" s="403">
        <v>1.5742618640551698</v>
      </c>
      <c r="L29" s="402">
        <v>1.33380953017377</v>
      </c>
      <c r="M29" s="401">
        <v>2.43050652554914</v>
      </c>
      <c r="N29" s="403">
        <v>1.5517276539787199</v>
      </c>
      <c r="O29" s="402">
        <v>1.6240332713499201</v>
      </c>
    </row>
    <row r="30" spans="1:15" ht="13.2" customHeight="1" x14ac:dyDescent="0.25">
      <c r="A30" s="598"/>
      <c r="B30" s="601"/>
      <c r="C30" s="419" t="s">
        <v>480</v>
      </c>
      <c r="D30" s="421">
        <v>1.7665573928153397</v>
      </c>
      <c r="E30" s="422">
        <v>1.7665573928156399</v>
      </c>
      <c r="F30" s="404">
        <v>0.41412904267977002</v>
      </c>
      <c r="G30" s="406">
        <v>0.71874884071784995</v>
      </c>
      <c r="H30" s="406">
        <v>0.833833636683459</v>
      </c>
      <c r="I30" s="405">
        <v>0.9092624541637</v>
      </c>
      <c r="J30" s="404">
        <v>1.0243483936911</v>
      </c>
      <c r="K30" s="406">
        <v>0.94050496339614709</v>
      </c>
      <c r="L30" s="405">
        <v>0.90884027845650195</v>
      </c>
      <c r="M30" s="404">
        <v>1.1047936213759701</v>
      </c>
      <c r="N30" s="406">
        <v>0.8510511905719651</v>
      </c>
      <c r="O30" s="405">
        <v>0.52803943741355397</v>
      </c>
    </row>
    <row r="31" spans="1:15" ht="13.2" customHeight="1" x14ac:dyDescent="0.25">
      <c r="A31" s="598"/>
      <c r="B31" s="602"/>
      <c r="C31" s="420" t="s">
        <v>481</v>
      </c>
      <c r="D31" s="421">
        <v>2.4790457216889701</v>
      </c>
      <c r="E31" s="422">
        <v>2.4790457216884403</v>
      </c>
      <c r="F31" s="407">
        <v>0.54448291930058901</v>
      </c>
      <c r="G31" s="409">
        <v>1.9647991903309299</v>
      </c>
      <c r="H31" s="409">
        <v>2.5782285248556298</v>
      </c>
      <c r="I31" s="408">
        <v>2.6636269625500701</v>
      </c>
      <c r="J31" s="407">
        <v>1.6361893515102401</v>
      </c>
      <c r="K31" s="409">
        <v>2.6488526166628801</v>
      </c>
      <c r="L31" s="408">
        <v>2.7358045163911</v>
      </c>
      <c r="M31" s="407">
        <v>1.41527117751052</v>
      </c>
      <c r="N31" s="409">
        <v>1.23206739566238</v>
      </c>
      <c r="O31" s="408">
        <v>0.80927015829812909</v>
      </c>
    </row>
    <row r="32" spans="1:15" ht="13.2" customHeight="1" x14ac:dyDescent="0.25">
      <c r="A32" s="598"/>
      <c r="B32" s="600">
        <v>2022</v>
      </c>
      <c r="C32" s="418" t="s">
        <v>479</v>
      </c>
      <c r="D32" s="423">
        <v>2.4744631296552799</v>
      </c>
      <c r="E32" s="424">
        <v>2.4744631296552697</v>
      </c>
      <c r="F32" s="401">
        <v>1.0533694262316899</v>
      </c>
      <c r="G32" s="403">
        <v>1.3568318193008599</v>
      </c>
      <c r="H32" s="403">
        <v>1.7837129617480698</v>
      </c>
      <c r="I32" s="402">
        <v>1.57687162813492</v>
      </c>
      <c r="J32" s="401">
        <v>1.7360763842074503</v>
      </c>
      <c r="K32" s="403">
        <v>1.37240417141485</v>
      </c>
      <c r="L32" s="402">
        <v>1.23688947865751</v>
      </c>
      <c r="M32" s="401">
        <v>2.1679039428515701</v>
      </c>
      <c r="N32" s="403">
        <v>1.80169349052298</v>
      </c>
      <c r="O32" s="402">
        <v>1.62416013804993</v>
      </c>
    </row>
    <row r="33" spans="1:15" ht="13.2" customHeight="1" x14ac:dyDescent="0.25">
      <c r="A33" s="598"/>
      <c r="B33" s="601"/>
      <c r="C33" s="419" t="s">
        <v>480</v>
      </c>
      <c r="D33" s="421">
        <v>1.1707319351812699</v>
      </c>
      <c r="E33" s="422">
        <v>1.1707319351817</v>
      </c>
      <c r="F33" s="404">
        <v>0.52180649593170403</v>
      </c>
      <c r="G33" s="406">
        <v>0.63799056399467902</v>
      </c>
      <c r="H33" s="406">
        <v>0.94050248364639899</v>
      </c>
      <c r="I33" s="405">
        <v>1.10829607209828</v>
      </c>
      <c r="J33" s="404">
        <v>0.94367307852746396</v>
      </c>
      <c r="K33" s="406">
        <v>0.79203142587993802</v>
      </c>
      <c r="L33" s="405">
        <v>1.0892154674382699</v>
      </c>
      <c r="M33" s="404">
        <v>1.2198570892829801</v>
      </c>
      <c r="N33" s="406">
        <v>0.85557525283446201</v>
      </c>
      <c r="O33" s="405">
        <v>0.617859130293406</v>
      </c>
    </row>
    <row r="34" spans="1:15" ht="13.2" customHeight="1" x14ac:dyDescent="0.25">
      <c r="A34" s="599"/>
      <c r="B34" s="602"/>
      <c r="C34" s="420" t="s">
        <v>481</v>
      </c>
      <c r="D34" s="425">
        <v>1.9949233383025702</v>
      </c>
      <c r="E34" s="426">
        <v>1.99492333830253</v>
      </c>
      <c r="F34" s="407">
        <v>0.89562673590904296</v>
      </c>
      <c r="G34" s="409">
        <v>1.53324322398718</v>
      </c>
      <c r="H34" s="409">
        <v>2.5326704474805903</v>
      </c>
      <c r="I34" s="408">
        <v>3.0449555391423</v>
      </c>
      <c r="J34" s="407">
        <v>1.7370432786825101</v>
      </c>
      <c r="K34" s="409">
        <v>2.3622159413244099</v>
      </c>
      <c r="L34" s="408">
        <v>2.8985169490896499</v>
      </c>
      <c r="M34" s="407">
        <v>1.69730398878258</v>
      </c>
      <c r="N34" s="409">
        <v>1.6000645697143501</v>
      </c>
      <c r="O34" s="408">
        <v>0.97040907749238492</v>
      </c>
    </row>
  </sheetData>
  <mergeCells count="28">
    <mergeCell ref="A23:A28"/>
    <mergeCell ref="B23:B25"/>
    <mergeCell ref="B26:B28"/>
    <mergeCell ref="A29:A34"/>
    <mergeCell ref="B29:B31"/>
    <mergeCell ref="B32:B34"/>
    <mergeCell ref="A20:O20"/>
    <mergeCell ref="A21:A22"/>
    <mergeCell ref="B21:B22"/>
    <mergeCell ref="C21:C22"/>
    <mergeCell ref="D21:E21"/>
    <mergeCell ref="F21:I21"/>
    <mergeCell ref="J21:L21"/>
    <mergeCell ref="M21:O21"/>
    <mergeCell ref="A7:A12"/>
    <mergeCell ref="B7:B9"/>
    <mergeCell ref="B10:B12"/>
    <mergeCell ref="A13:A18"/>
    <mergeCell ref="B13:B15"/>
    <mergeCell ref="B16:B18"/>
    <mergeCell ref="A4:O4"/>
    <mergeCell ref="A5:A6"/>
    <mergeCell ref="B5:B6"/>
    <mergeCell ref="C5:C6"/>
    <mergeCell ref="D5:E5"/>
    <mergeCell ref="F5:I5"/>
    <mergeCell ref="J5:L5"/>
    <mergeCell ref="M5:O5"/>
  </mergeCells>
  <pageMargins left="0.7" right="0.7" top="0.78740157499999996" bottom="0.78740157499999996"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7990-1EB6-4808-955D-BBC646F7B0B4}">
  <dimension ref="A1:G30"/>
  <sheetViews>
    <sheetView zoomScaleNormal="100" workbookViewId="0"/>
  </sheetViews>
  <sheetFormatPr baseColWidth="10" defaultColWidth="11.44140625" defaultRowHeight="13.2" customHeight="1" x14ac:dyDescent="0.25"/>
  <cols>
    <col min="1" max="1" width="25.6640625" style="3" customWidth="1"/>
    <col min="2" max="3" width="27.6640625" style="3" customWidth="1"/>
    <col min="4" max="7" width="25.6640625" style="3" customWidth="1"/>
    <col min="8" max="16384" width="11.44140625" style="3"/>
  </cols>
  <sheetData>
    <row r="1" spans="1:7" ht="13.2" customHeight="1" x14ac:dyDescent="0.25">
      <c r="A1" s="1" t="s">
        <v>284</v>
      </c>
    </row>
    <row r="2" spans="1:7" ht="13.2" customHeight="1" x14ac:dyDescent="0.25">
      <c r="A2" s="3" t="s">
        <v>285</v>
      </c>
    </row>
    <row r="5" spans="1:7" ht="13.2" customHeight="1" x14ac:dyDescent="0.25">
      <c r="A5" s="439" t="s">
        <v>482</v>
      </c>
      <c r="B5" s="439" t="s">
        <v>483</v>
      </c>
      <c r="C5" s="510" t="s">
        <v>484</v>
      </c>
      <c r="D5" s="603" t="s">
        <v>485</v>
      </c>
      <c r="E5" s="604"/>
      <c r="F5" s="603" t="s">
        <v>486</v>
      </c>
      <c r="G5" s="604"/>
    </row>
    <row r="6" spans="1:7" ht="13.2" customHeight="1" x14ac:dyDescent="0.25">
      <c r="A6" s="440"/>
      <c r="B6" s="440"/>
      <c r="C6" s="522"/>
      <c r="D6" s="390" t="s">
        <v>487</v>
      </c>
      <c r="E6" s="391" t="s">
        <v>475</v>
      </c>
      <c r="F6" s="390" t="s">
        <v>487</v>
      </c>
      <c r="G6" s="391" t="s">
        <v>475</v>
      </c>
    </row>
    <row r="7" spans="1:7" ht="13.2" customHeight="1" x14ac:dyDescent="0.25">
      <c r="A7" s="436" t="s">
        <v>458</v>
      </c>
      <c r="B7" s="437"/>
      <c r="C7" s="437"/>
      <c r="D7" s="437"/>
      <c r="E7" s="437"/>
      <c r="F7" s="437"/>
      <c r="G7" s="438"/>
    </row>
    <row r="8" spans="1:7" ht="13.2" customHeight="1" x14ac:dyDescent="0.25">
      <c r="A8" s="605" t="s">
        <v>488</v>
      </c>
      <c r="B8" s="411" t="s">
        <v>489</v>
      </c>
      <c r="C8" s="412">
        <v>5.1188994907636044E-2</v>
      </c>
      <c r="D8" s="290">
        <v>-61.2699292966971</v>
      </c>
      <c r="E8" s="31">
        <v>6.0655752154942002</v>
      </c>
      <c r="F8" s="290">
        <v>-37.7793559097871</v>
      </c>
      <c r="G8" s="31">
        <v>7.87287261380831</v>
      </c>
    </row>
    <row r="9" spans="1:7" ht="13.2" customHeight="1" x14ac:dyDescent="0.25">
      <c r="A9" s="606"/>
      <c r="B9" s="413" t="s">
        <v>490</v>
      </c>
      <c r="C9" s="414">
        <v>0.35031011848453081</v>
      </c>
      <c r="D9" s="291">
        <v>-24.103076959567399</v>
      </c>
      <c r="E9" s="27">
        <v>3.1681560648415599</v>
      </c>
      <c r="F9" s="291">
        <v>-17.805013104382901</v>
      </c>
      <c r="G9" s="27">
        <v>3.9415115710822302</v>
      </c>
    </row>
    <row r="10" spans="1:7" ht="13.2" customHeight="1" x14ac:dyDescent="0.25">
      <c r="A10" s="606"/>
      <c r="B10" s="413" t="s">
        <v>491</v>
      </c>
      <c r="C10" s="414">
        <v>0.25917348716966698</v>
      </c>
      <c r="D10" s="37" t="s">
        <v>246</v>
      </c>
      <c r="E10" s="315" t="s">
        <v>246</v>
      </c>
      <c r="F10" s="37" t="s">
        <v>246</v>
      </c>
      <c r="G10" s="315" t="s">
        <v>246</v>
      </c>
    </row>
    <row r="11" spans="1:7" ht="13.2" customHeight="1" x14ac:dyDescent="0.25">
      <c r="A11" s="607"/>
      <c r="B11" s="415" t="s">
        <v>492</v>
      </c>
      <c r="C11" s="416">
        <v>0.33932739943816614</v>
      </c>
      <c r="D11" s="292">
        <v>30.069028942210199</v>
      </c>
      <c r="E11" s="29">
        <v>3.4661749268316</v>
      </c>
      <c r="F11" s="292">
        <v>23.7129371568202</v>
      </c>
      <c r="G11" s="29">
        <v>3.7958801184175099</v>
      </c>
    </row>
    <row r="12" spans="1:7" ht="13.2" customHeight="1" x14ac:dyDescent="0.25">
      <c r="A12" s="605" t="s">
        <v>493</v>
      </c>
      <c r="B12" s="411" t="s">
        <v>468</v>
      </c>
      <c r="C12" s="412">
        <v>0.38928651768956402</v>
      </c>
      <c r="D12" s="290">
        <v>-34.771823513570702</v>
      </c>
      <c r="E12" s="31">
        <v>3.39023707175908</v>
      </c>
      <c r="F12" s="290">
        <v>-17.560014125783798</v>
      </c>
      <c r="G12" s="31">
        <v>3.3986466533812698</v>
      </c>
    </row>
    <row r="13" spans="1:7" ht="13.2" customHeight="1" x14ac:dyDescent="0.25">
      <c r="A13" s="606"/>
      <c r="B13" s="413" t="s">
        <v>494</v>
      </c>
      <c r="C13" s="414">
        <v>0.29465532179298692</v>
      </c>
      <c r="D13" s="37" t="s">
        <v>246</v>
      </c>
      <c r="E13" s="315" t="s">
        <v>246</v>
      </c>
      <c r="F13" s="37" t="s">
        <v>246</v>
      </c>
      <c r="G13" s="315" t="s">
        <v>246</v>
      </c>
    </row>
    <row r="14" spans="1:7" ht="13.2" customHeight="1" x14ac:dyDescent="0.25">
      <c r="A14" s="607"/>
      <c r="B14" s="415" t="s">
        <v>469</v>
      </c>
      <c r="C14" s="416">
        <v>0.31605816051744912</v>
      </c>
      <c r="D14" s="292">
        <v>21.257949761099201</v>
      </c>
      <c r="E14" s="29">
        <v>3.1988014102824498</v>
      </c>
      <c r="F14" s="292">
        <v>1.5409244328876299</v>
      </c>
      <c r="G14" s="29">
        <v>3.08510541769791</v>
      </c>
    </row>
    <row r="15" spans="1:7" ht="13.2" customHeight="1" x14ac:dyDescent="0.25">
      <c r="A15" s="605" t="s">
        <v>495</v>
      </c>
      <c r="B15" s="411" t="s">
        <v>496</v>
      </c>
      <c r="C15" s="412">
        <v>0.73478870089469117</v>
      </c>
      <c r="D15" s="35" t="s">
        <v>246</v>
      </c>
      <c r="E15" s="178" t="s">
        <v>246</v>
      </c>
      <c r="F15" s="35" t="s">
        <v>246</v>
      </c>
      <c r="G15" s="178" t="s">
        <v>246</v>
      </c>
    </row>
    <row r="16" spans="1:7" ht="13.2" customHeight="1" x14ac:dyDescent="0.25">
      <c r="A16" s="606"/>
      <c r="B16" s="413" t="s">
        <v>497</v>
      </c>
      <c r="C16" s="414">
        <v>0.17157970415680032</v>
      </c>
      <c r="D16" s="291">
        <v>-51.440376919348601</v>
      </c>
      <c r="E16" s="27">
        <v>4.3122220545073704</v>
      </c>
      <c r="F16" s="291">
        <v>-30.095020460184202</v>
      </c>
      <c r="G16" s="27">
        <v>4.24177329852483</v>
      </c>
    </row>
    <row r="17" spans="1:7" ht="13.2" customHeight="1" x14ac:dyDescent="0.25">
      <c r="A17" s="607"/>
      <c r="B17" s="415" t="s">
        <v>498</v>
      </c>
      <c r="C17" s="416">
        <v>9.3631594948508437E-2</v>
      </c>
      <c r="D17" s="292">
        <v>-57.302176714382</v>
      </c>
      <c r="E17" s="29">
        <v>4.3163554039235903</v>
      </c>
      <c r="F17" s="292">
        <v>-39.099087631101703</v>
      </c>
      <c r="G17" s="29">
        <v>5.3842938508292901</v>
      </c>
    </row>
    <row r="18" spans="1:7" ht="13.2" customHeight="1" x14ac:dyDescent="0.25">
      <c r="A18" s="436" t="s">
        <v>476</v>
      </c>
      <c r="B18" s="437"/>
      <c r="C18" s="437"/>
      <c r="D18" s="437"/>
      <c r="E18" s="437"/>
      <c r="F18" s="437"/>
      <c r="G18" s="438"/>
    </row>
    <row r="19" spans="1:7" ht="13.2" customHeight="1" x14ac:dyDescent="0.25">
      <c r="A19" s="605" t="s">
        <v>488</v>
      </c>
      <c r="B19" s="411" t="s">
        <v>489</v>
      </c>
      <c r="C19" s="412">
        <v>6.5123196945583772E-2</v>
      </c>
      <c r="D19" s="290">
        <v>-40.379966507326898</v>
      </c>
      <c r="E19" s="31">
        <v>7.3101227174754104</v>
      </c>
      <c r="F19" s="290">
        <v>-2.7029166832914102</v>
      </c>
      <c r="G19" s="31">
        <v>7.3503101706494398</v>
      </c>
    </row>
    <row r="20" spans="1:7" ht="13.2" customHeight="1" x14ac:dyDescent="0.25">
      <c r="A20" s="606"/>
      <c r="B20" s="413" t="s">
        <v>490</v>
      </c>
      <c r="C20" s="414">
        <v>0.14163568743519772</v>
      </c>
      <c r="D20" s="291">
        <v>-15.3502277043203</v>
      </c>
      <c r="E20" s="27">
        <v>5.1629139444972703</v>
      </c>
      <c r="F20" s="291">
        <v>-8.5600291285653292</v>
      </c>
      <c r="G20" s="27">
        <v>4.6462805826998803</v>
      </c>
    </row>
    <row r="21" spans="1:7" ht="13.2" customHeight="1" x14ac:dyDescent="0.25">
      <c r="A21" s="606"/>
      <c r="B21" s="413" t="s">
        <v>491</v>
      </c>
      <c r="C21" s="414">
        <v>0.35855105428663625</v>
      </c>
      <c r="D21" s="37" t="s">
        <v>246</v>
      </c>
      <c r="E21" s="179" t="s">
        <v>246</v>
      </c>
      <c r="F21" s="37" t="s">
        <v>246</v>
      </c>
      <c r="G21" s="179" t="s">
        <v>246</v>
      </c>
    </row>
    <row r="22" spans="1:7" ht="13.2" customHeight="1" x14ac:dyDescent="0.25">
      <c r="A22" s="607"/>
      <c r="B22" s="415" t="s">
        <v>492</v>
      </c>
      <c r="C22" s="416">
        <v>0.4346900613325822</v>
      </c>
      <c r="D22" s="292">
        <v>36.500844592247802</v>
      </c>
      <c r="E22" s="29">
        <v>3.18620299614977</v>
      </c>
      <c r="F22" s="292">
        <v>12.883851246710901</v>
      </c>
      <c r="G22" s="29">
        <v>3.3701364640268801</v>
      </c>
    </row>
    <row r="23" spans="1:7" ht="13.2" customHeight="1" x14ac:dyDescent="0.25">
      <c r="A23" s="605" t="s">
        <v>493</v>
      </c>
      <c r="B23" s="411" t="s">
        <v>468</v>
      </c>
      <c r="C23" s="412">
        <v>0.37693838179803779</v>
      </c>
      <c r="D23" s="290">
        <v>-50.027633065707803</v>
      </c>
      <c r="E23" s="31">
        <v>3.8529536978074601</v>
      </c>
      <c r="F23" s="290">
        <v>-36.207508923839796</v>
      </c>
      <c r="G23" s="31">
        <v>3.7652256398756099</v>
      </c>
    </row>
    <row r="24" spans="1:7" ht="13.2" customHeight="1" x14ac:dyDescent="0.25">
      <c r="A24" s="606"/>
      <c r="B24" s="413" t="s">
        <v>494</v>
      </c>
      <c r="C24" s="414">
        <v>0.28522152091494674</v>
      </c>
      <c r="D24" s="37" t="s">
        <v>246</v>
      </c>
      <c r="E24" s="179" t="s">
        <v>246</v>
      </c>
      <c r="F24" s="37" t="s">
        <v>246</v>
      </c>
      <c r="G24" s="179" t="s">
        <v>246</v>
      </c>
    </row>
    <row r="25" spans="1:7" ht="13.2" customHeight="1" x14ac:dyDescent="0.25">
      <c r="A25" s="607"/>
      <c r="B25" s="415" t="s">
        <v>469</v>
      </c>
      <c r="C25" s="416">
        <v>0.33784009728701547</v>
      </c>
      <c r="D25" s="292">
        <v>30.942016389905501</v>
      </c>
      <c r="E25" s="29">
        <v>3.4886569727882</v>
      </c>
      <c r="F25" s="292">
        <v>25.5409765551418</v>
      </c>
      <c r="G25" s="29">
        <v>3.6354161502367801</v>
      </c>
    </row>
    <row r="26" spans="1:7" ht="13.2" customHeight="1" x14ac:dyDescent="0.25">
      <c r="A26" s="605" t="s">
        <v>495</v>
      </c>
      <c r="B26" s="411" t="s">
        <v>496</v>
      </c>
      <c r="C26" s="412">
        <v>0.73377660408106204</v>
      </c>
      <c r="D26" s="35" t="s">
        <v>246</v>
      </c>
      <c r="E26" s="178" t="s">
        <v>246</v>
      </c>
      <c r="F26" s="35" t="s">
        <v>246</v>
      </c>
      <c r="G26" s="178" t="s">
        <v>246</v>
      </c>
    </row>
    <row r="27" spans="1:7" ht="13.2" customHeight="1" x14ac:dyDescent="0.25">
      <c r="A27" s="606"/>
      <c r="B27" s="413" t="s">
        <v>497</v>
      </c>
      <c r="C27" s="414">
        <v>0.17034976524357565</v>
      </c>
      <c r="D27" s="291">
        <v>-55.465544624690601</v>
      </c>
      <c r="E27" s="27">
        <v>5.7656163101592499</v>
      </c>
      <c r="F27" s="291">
        <v>-32.091872376246897</v>
      </c>
      <c r="G27" s="27">
        <v>5.6609239508847899</v>
      </c>
    </row>
    <row r="28" spans="1:7" ht="13.2" customHeight="1" x14ac:dyDescent="0.25">
      <c r="A28" s="607"/>
      <c r="B28" s="415" t="s">
        <v>498</v>
      </c>
      <c r="C28" s="416">
        <v>9.5873630675362337E-2</v>
      </c>
      <c r="D28" s="292">
        <v>-81.3234958117866</v>
      </c>
      <c r="E28" s="29">
        <v>7.4292643402730096</v>
      </c>
      <c r="F28" s="292">
        <v>-55.016884192304303</v>
      </c>
      <c r="G28" s="29">
        <v>7.3268286012984198</v>
      </c>
    </row>
    <row r="30" spans="1:7" ht="26.4" customHeight="1" x14ac:dyDescent="0.25">
      <c r="A30" s="461" t="s">
        <v>499</v>
      </c>
      <c r="B30" s="461"/>
      <c r="C30" s="461"/>
      <c r="D30" s="461"/>
      <c r="E30" s="461"/>
      <c r="F30" s="461"/>
      <c r="G30" s="461"/>
    </row>
  </sheetData>
  <mergeCells count="14">
    <mergeCell ref="A26:A28"/>
    <mergeCell ref="A30:G30"/>
    <mergeCell ref="A8:A11"/>
    <mergeCell ref="A12:A14"/>
    <mergeCell ref="A15:A17"/>
    <mergeCell ref="A18:G18"/>
    <mergeCell ref="A19:A22"/>
    <mergeCell ref="A23:A25"/>
    <mergeCell ref="A7:G7"/>
    <mergeCell ref="A5:A6"/>
    <mergeCell ref="B5:B6"/>
    <mergeCell ref="C5:C6"/>
    <mergeCell ref="D5:E5"/>
    <mergeCell ref="F5:G5"/>
  </mergeCell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868C-1507-4F50-B352-00C59FA1B7AE}">
  <dimension ref="A1:J44"/>
  <sheetViews>
    <sheetView zoomScaleNormal="100" workbookViewId="0"/>
  </sheetViews>
  <sheetFormatPr baseColWidth="10" defaultColWidth="11.44140625" defaultRowHeight="13.2" customHeight="1" x14ac:dyDescent="0.25"/>
  <cols>
    <col min="1" max="1" width="21.6640625" style="3" customWidth="1"/>
    <col min="2" max="2" width="9.6640625" style="3" customWidth="1"/>
    <col min="3" max="3" width="13.6640625" style="34" customWidth="1"/>
    <col min="4" max="4" width="13.6640625" style="3" customWidth="1"/>
    <col min="5" max="10" width="25.6640625" style="3" customWidth="1"/>
    <col min="11" max="11" width="11.44140625" style="3"/>
    <col min="12" max="12" width="12.44140625" style="3" bestFit="1" customWidth="1"/>
    <col min="13" max="16384" width="11.44140625" style="3"/>
  </cols>
  <sheetData>
    <row r="1" spans="1:10" ht="13.2" customHeight="1" x14ac:dyDescent="0.25">
      <c r="A1" s="8" t="s">
        <v>512</v>
      </c>
    </row>
    <row r="2" spans="1:10" ht="13.2" customHeight="1" x14ac:dyDescent="0.25">
      <c r="A2" s="22" t="s">
        <v>286</v>
      </c>
    </row>
    <row r="3" spans="1:10" ht="13.2" customHeight="1" x14ac:dyDescent="0.25">
      <c r="A3" s="22"/>
    </row>
    <row r="4" spans="1:10" ht="13.2" customHeight="1" x14ac:dyDescent="0.25">
      <c r="A4" s="453"/>
      <c r="B4" s="454"/>
      <c r="C4" s="577" t="s">
        <v>511</v>
      </c>
      <c r="D4" s="459" t="s">
        <v>331</v>
      </c>
      <c r="E4" s="436" t="s">
        <v>500</v>
      </c>
      <c r="F4" s="437"/>
      <c r="G4" s="437"/>
      <c r="H4" s="437"/>
      <c r="I4" s="437"/>
      <c r="J4" s="438"/>
    </row>
    <row r="5" spans="1:10" ht="39.6" customHeight="1" x14ac:dyDescent="0.25">
      <c r="A5" s="457"/>
      <c r="B5" s="458"/>
      <c r="C5" s="579"/>
      <c r="D5" s="460"/>
      <c r="E5" s="353" t="s">
        <v>501</v>
      </c>
      <c r="F5" s="354" t="s">
        <v>502</v>
      </c>
      <c r="G5" s="354" t="s">
        <v>503</v>
      </c>
      <c r="H5" s="354" t="s">
        <v>504</v>
      </c>
      <c r="I5" s="354" t="s">
        <v>108</v>
      </c>
      <c r="J5" s="355" t="s">
        <v>505</v>
      </c>
    </row>
    <row r="6" spans="1:10" ht="13.2" customHeight="1" x14ac:dyDescent="0.25">
      <c r="A6" s="7" t="s">
        <v>176</v>
      </c>
      <c r="B6" s="11" t="s">
        <v>506</v>
      </c>
      <c r="C6" s="265">
        <v>0.142324685887809</v>
      </c>
      <c r="D6" s="428">
        <v>8.9261736952590803E-3</v>
      </c>
      <c r="E6" s="69">
        <v>7.5576549626881996E-3</v>
      </c>
      <c r="F6" s="69">
        <v>0</v>
      </c>
      <c r="G6" s="69">
        <v>5.0238484220360403E-2</v>
      </c>
      <c r="H6" s="69">
        <v>3.9329445597800897E-2</v>
      </c>
      <c r="I6" s="69">
        <v>3.4052277153364102E-3</v>
      </c>
      <c r="J6" s="70">
        <v>4.1793873391623201E-2</v>
      </c>
    </row>
    <row r="7" spans="1:10" ht="13.2" customHeight="1" x14ac:dyDescent="0.25">
      <c r="A7" s="7" t="s">
        <v>19</v>
      </c>
      <c r="B7" s="11" t="s">
        <v>124</v>
      </c>
      <c r="C7" s="427">
        <v>0.197058003547605</v>
      </c>
      <c r="D7" s="429">
        <v>1.4348109682732899E-2</v>
      </c>
      <c r="E7" s="69">
        <v>1.21459055157067E-2</v>
      </c>
      <c r="F7" s="69">
        <v>0</v>
      </c>
      <c r="G7" s="69">
        <v>3.4438447566253999E-2</v>
      </c>
      <c r="H7" s="69">
        <v>2.6681854936297801E-2</v>
      </c>
      <c r="I7" s="69">
        <v>1.2928950450550701E-2</v>
      </c>
      <c r="J7" s="70">
        <v>0.110862845078796</v>
      </c>
    </row>
    <row r="8" spans="1:10" ht="13.2" customHeight="1" x14ac:dyDescent="0.25">
      <c r="A8" s="7" t="s">
        <v>20</v>
      </c>
      <c r="B8" s="11" t="s">
        <v>238</v>
      </c>
      <c r="C8" s="427">
        <v>0.17936268152662599</v>
      </c>
      <c r="D8" s="429">
        <v>1.82831304408538E-2</v>
      </c>
      <c r="E8" s="69">
        <v>7.9787059084152102E-3</v>
      </c>
      <c r="F8" s="69">
        <v>0</v>
      </c>
      <c r="G8" s="69">
        <v>-8.9467225772999794E-3</v>
      </c>
      <c r="H8" s="69">
        <v>4.70896666386032E-2</v>
      </c>
      <c r="I8" s="69">
        <v>1.52946697385095E-2</v>
      </c>
      <c r="J8" s="70">
        <v>0.117946361818398</v>
      </c>
    </row>
    <row r="9" spans="1:10" ht="13.2" customHeight="1" x14ac:dyDescent="0.25">
      <c r="A9" s="7" t="s">
        <v>177</v>
      </c>
      <c r="B9" s="11" t="s">
        <v>164</v>
      </c>
      <c r="C9" s="427">
        <v>0.115568670500731</v>
      </c>
      <c r="D9" s="429">
        <v>1.5236401425433E-2</v>
      </c>
      <c r="E9" s="69">
        <v>5.4475353675100804E-3</v>
      </c>
      <c r="F9" s="69">
        <v>3.8099644021880202E-3</v>
      </c>
      <c r="G9" s="69">
        <v>1.8307667470993199E-2</v>
      </c>
      <c r="H9" s="69">
        <v>2.6372508774727701E-2</v>
      </c>
      <c r="I9" s="69">
        <v>3.6828102742717E-4</v>
      </c>
      <c r="J9" s="70">
        <v>6.1262713457885101E-2</v>
      </c>
    </row>
    <row r="10" spans="1:10" ht="13.2" customHeight="1" x14ac:dyDescent="0.25">
      <c r="A10" s="7" t="s">
        <v>22</v>
      </c>
      <c r="B10" s="11" t="s">
        <v>127</v>
      </c>
      <c r="C10" s="427">
        <v>0.13556967335556699</v>
      </c>
      <c r="D10" s="429">
        <v>1.25387714891754E-2</v>
      </c>
      <c r="E10" s="69">
        <v>1.09628093879858E-2</v>
      </c>
      <c r="F10" s="69">
        <v>0</v>
      </c>
      <c r="G10" s="69">
        <v>4.4990823706705499E-2</v>
      </c>
      <c r="H10" s="69">
        <v>5.1488285400581304E-3</v>
      </c>
      <c r="I10" s="69">
        <v>8.5958832258420693E-3</v>
      </c>
      <c r="J10" s="70">
        <v>6.5871328494975998E-2</v>
      </c>
    </row>
    <row r="11" spans="1:10" ht="13.2" customHeight="1" x14ac:dyDescent="0.25">
      <c r="A11" s="7" t="s">
        <v>63</v>
      </c>
      <c r="B11" s="11" t="s">
        <v>123</v>
      </c>
      <c r="C11" s="427">
        <v>0.20650748791697701</v>
      </c>
      <c r="D11" s="429">
        <v>1.52458477050634E-2</v>
      </c>
      <c r="E11" s="69">
        <v>2.1711777125004099E-2</v>
      </c>
      <c r="F11" s="69">
        <v>0</v>
      </c>
      <c r="G11" s="69">
        <v>4.7493758145544102E-2</v>
      </c>
      <c r="H11" s="69">
        <v>0</v>
      </c>
      <c r="I11" s="69">
        <v>4.2381495671954799E-3</v>
      </c>
      <c r="J11" s="70">
        <v>0.13306380307923299</v>
      </c>
    </row>
    <row r="12" spans="1:10" ht="13.2" customHeight="1" x14ac:dyDescent="0.25">
      <c r="A12" s="7" t="s">
        <v>23</v>
      </c>
      <c r="B12" s="11" t="s">
        <v>118</v>
      </c>
      <c r="C12" s="427">
        <v>0.152567482933195</v>
      </c>
      <c r="D12" s="429">
        <v>1.2142105134449001E-2</v>
      </c>
      <c r="E12" s="69">
        <v>5.3904019021110399E-3</v>
      </c>
      <c r="F12" s="69">
        <v>2.9603580122541901E-4</v>
      </c>
      <c r="G12" s="69">
        <v>4.9051886754988998E-2</v>
      </c>
      <c r="H12" s="69">
        <v>2.5717174532017099E-2</v>
      </c>
      <c r="I12" s="69">
        <v>1.05962399717386E-2</v>
      </c>
      <c r="J12" s="70">
        <v>6.1515743971113999E-2</v>
      </c>
    </row>
    <row r="13" spans="1:10" ht="13.2" customHeight="1" x14ac:dyDescent="0.25">
      <c r="A13" s="7" t="s">
        <v>42</v>
      </c>
      <c r="B13" s="11" t="s">
        <v>117</v>
      </c>
      <c r="C13" s="427">
        <v>0.18223642739849599</v>
      </c>
      <c r="D13" s="429">
        <v>1.2929815046033299E-2</v>
      </c>
      <c r="E13" s="69">
        <v>2.2361196633189102E-2</v>
      </c>
      <c r="F13" s="69">
        <v>0</v>
      </c>
      <c r="G13" s="69">
        <v>3.8580382518949199E-2</v>
      </c>
      <c r="H13" s="69">
        <v>2.3678117738160899E-2</v>
      </c>
      <c r="I13" s="69">
        <v>3.3575364734953497E-2</v>
      </c>
      <c r="J13" s="70">
        <v>6.40413657732435E-2</v>
      </c>
    </row>
    <row r="14" spans="1:10" ht="13.2" customHeight="1" x14ac:dyDescent="0.25">
      <c r="A14" s="7" t="s">
        <v>27</v>
      </c>
      <c r="B14" s="11" t="s">
        <v>125</v>
      </c>
      <c r="C14" s="427">
        <v>0.221123525469163</v>
      </c>
      <c r="D14" s="429">
        <v>1.3813323913380301E-2</v>
      </c>
      <c r="E14" s="69">
        <v>3.3777812055843198E-3</v>
      </c>
      <c r="F14" s="69">
        <v>0</v>
      </c>
      <c r="G14" s="69">
        <v>8.9841780222498793E-2</v>
      </c>
      <c r="H14" s="69">
        <v>7.9022902111486899E-3</v>
      </c>
      <c r="I14" s="69">
        <v>5.7014917311918904E-3</v>
      </c>
      <c r="J14" s="70">
        <v>0.114300182098739</v>
      </c>
    </row>
    <row r="15" spans="1:10" ht="13.2" customHeight="1" x14ac:dyDescent="0.25">
      <c r="A15" s="7" t="s">
        <v>25</v>
      </c>
      <c r="B15" s="11" t="s">
        <v>139</v>
      </c>
      <c r="C15" s="427">
        <v>0.15510163768760499</v>
      </c>
      <c r="D15" s="429">
        <v>1.25350565682262E-2</v>
      </c>
      <c r="E15" s="69">
        <v>9.3168378362926702E-3</v>
      </c>
      <c r="F15" s="69">
        <v>9.3013065002950401E-4</v>
      </c>
      <c r="G15" s="69">
        <v>3.0538617843269899E-2</v>
      </c>
      <c r="H15" s="69">
        <v>2.4509030741195099E-2</v>
      </c>
      <c r="I15" s="69">
        <v>8.4979342873607606E-3</v>
      </c>
      <c r="J15" s="70">
        <v>8.1309086329456895E-2</v>
      </c>
    </row>
    <row r="16" spans="1:10" ht="13.2" customHeight="1" x14ac:dyDescent="0.25">
      <c r="A16" s="7" t="s">
        <v>368</v>
      </c>
      <c r="B16" s="11" t="s">
        <v>122</v>
      </c>
      <c r="C16" s="427">
        <v>0.14485721934472301</v>
      </c>
      <c r="D16" s="429">
        <v>1.4504503456301601E-2</v>
      </c>
      <c r="E16" s="69">
        <v>2.6912634398394402E-3</v>
      </c>
      <c r="F16" s="69">
        <v>0</v>
      </c>
      <c r="G16" s="69">
        <v>8.2847678637277294E-2</v>
      </c>
      <c r="H16" s="69">
        <v>5.1548012888482696E-3</v>
      </c>
      <c r="I16" s="69">
        <v>7.2355732211702196E-3</v>
      </c>
      <c r="J16" s="70">
        <v>4.6927902757587799E-2</v>
      </c>
    </row>
    <row r="17" spans="1:10" ht="13.2" customHeight="1" x14ac:dyDescent="0.25">
      <c r="A17" s="7" t="s">
        <v>24</v>
      </c>
      <c r="B17" s="11" t="s">
        <v>121</v>
      </c>
      <c r="C17" s="427">
        <v>0.16128070005027401</v>
      </c>
      <c r="D17" s="429">
        <v>1.3116414988123999E-2</v>
      </c>
      <c r="E17" s="69">
        <v>-9.6038601811163104E-4</v>
      </c>
      <c r="F17" s="69">
        <v>0</v>
      </c>
      <c r="G17" s="69">
        <v>7.6822415417841197E-2</v>
      </c>
      <c r="H17" s="69">
        <v>1.3795684608604499E-2</v>
      </c>
      <c r="I17" s="69">
        <v>5.2044560455432303E-3</v>
      </c>
      <c r="J17" s="70">
        <v>6.6418529996396497E-2</v>
      </c>
    </row>
    <row r="18" spans="1:10" ht="13.2" customHeight="1" x14ac:dyDescent="0.25">
      <c r="A18" s="7" t="s">
        <v>44</v>
      </c>
      <c r="B18" s="11" t="s">
        <v>166</v>
      </c>
      <c r="C18" s="427">
        <v>0.113744927385852</v>
      </c>
      <c r="D18" s="429">
        <v>1.44273726996189E-2</v>
      </c>
      <c r="E18" s="69">
        <v>3.26232245156673E-3</v>
      </c>
      <c r="F18" s="69">
        <v>0</v>
      </c>
      <c r="G18" s="69">
        <v>3.7874689741588502E-2</v>
      </c>
      <c r="H18" s="69">
        <v>1.55848818046286E-2</v>
      </c>
      <c r="I18" s="69">
        <v>1.7933924808184499E-2</v>
      </c>
      <c r="J18" s="70">
        <v>3.9089108579883701E-2</v>
      </c>
    </row>
    <row r="19" spans="1:10" ht="13.2" customHeight="1" x14ac:dyDescent="0.25">
      <c r="A19" s="7" t="s">
        <v>29</v>
      </c>
      <c r="B19" s="11" t="s">
        <v>134</v>
      </c>
      <c r="C19" s="427">
        <v>0.135588715184183</v>
      </c>
      <c r="D19" s="429">
        <v>1.4192524650266099E-2</v>
      </c>
      <c r="E19" s="69">
        <v>-6.2170634589481201E-4</v>
      </c>
      <c r="F19" s="69">
        <v>6.8642586249764704E-4</v>
      </c>
      <c r="G19" s="69">
        <v>2.75634551660669E-2</v>
      </c>
      <c r="H19" s="69">
        <v>1.6754163252388599E-2</v>
      </c>
      <c r="I19" s="69">
        <v>8.9090441216336195E-3</v>
      </c>
      <c r="J19" s="70">
        <v>8.2297333127491504E-2</v>
      </c>
    </row>
    <row r="20" spans="1:10" ht="13.2" customHeight="1" x14ac:dyDescent="0.25">
      <c r="A20" s="7" t="s">
        <v>173</v>
      </c>
      <c r="B20" s="11" t="s">
        <v>507</v>
      </c>
      <c r="C20" s="427">
        <v>9.3857105527883997E-2</v>
      </c>
      <c r="D20" s="429">
        <v>9.2198578799349701E-3</v>
      </c>
      <c r="E20" s="69">
        <v>9.5840575366755599E-3</v>
      </c>
      <c r="F20" s="69">
        <v>2.9615771119618798E-3</v>
      </c>
      <c r="G20" s="69">
        <v>3.6042831631523699E-2</v>
      </c>
      <c r="H20" s="69">
        <v>1.63796513477923E-2</v>
      </c>
      <c r="I20" s="69">
        <v>4.2985166704637597E-3</v>
      </c>
      <c r="J20" s="70">
        <v>2.4590471229466799E-2</v>
      </c>
    </row>
    <row r="21" spans="1:10" ht="13.2" customHeight="1" x14ac:dyDescent="0.25">
      <c r="A21" s="7" t="s">
        <v>181</v>
      </c>
      <c r="B21" s="11" t="s">
        <v>165</v>
      </c>
      <c r="C21" s="427">
        <v>0.234447924800293</v>
      </c>
      <c r="D21" s="429">
        <v>2.33741287138465E-2</v>
      </c>
      <c r="E21" s="69">
        <v>6.48459515418226E-4</v>
      </c>
      <c r="F21" s="69">
        <v>6.3104854589194403E-2</v>
      </c>
      <c r="G21" s="69">
        <v>2.6270091476004901E-2</v>
      </c>
      <c r="H21" s="69">
        <v>1.2956397794485999E-2</v>
      </c>
      <c r="I21" s="69">
        <v>4.5203776561246996E-3</v>
      </c>
      <c r="J21" s="70">
        <v>0.12694774376906501</v>
      </c>
    </row>
    <row r="22" spans="1:10" ht="13.2" customHeight="1" x14ac:dyDescent="0.25">
      <c r="A22" s="7" t="s">
        <v>508</v>
      </c>
      <c r="B22" s="11" t="s">
        <v>168</v>
      </c>
      <c r="C22" s="427">
        <v>0.11915882457598</v>
      </c>
      <c r="D22" s="429">
        <v>1.6613710441474899E-2</v>
      </c>
      <c r="E22" s="69">
        <v>-1.3300985060556199E-4</v>
      </c>
      <c r="F22" s="69">
        <v>1.37874879114556E-2</v>
      </c>
      <c r="G22" s="69">
        <v>2.85419947244001E-2</v>
      </c>
      <c r="H22" s="69">
        <v>0</v>
      </c>
      <c r="I22" s="69">
        <v>1.59596173155594E-2</v>
      </c>
      <c r="J22" s="70">
        <v>6.1002734475170101E-2</v>
      </c>
    </row>
    <row r="23" spans="1:10" ht="13.2" customHeight="1" x14ac:dyDescent="0.25">
      <c r="A23" s="7" t="s">
        <v>28</v>
      </c>
      <c r="B23" s="11" t="s">
        <v>239</v>
      </c>
      <c r="C23" s="427">
        <v>0.18518392366976399</v>
      </c>
      <c r="D23" s="429">
        <v>1.7629336814604601E-2</v>
      </c>
      <c r="E23" s="69">
        <v>3.5098557317148299E-3</v>
      </c>
      <c r="F23" s="69">
        <v>0</v>
      </c>
      <c r="G23" s="69">
        <v>3.5985953844648699E-2</v>
      </c>
      <c r="H23" s="69">
        <v>4.7394455640313499E-2</v>
      </c>
      <c r="I23" s="69">
        <v>3.2433801028006498E-2</v>
      </c>
      <c r="J23" s="70">
        <v>6.5859857425080201E-2</v>
      </c>
    </row>
    <row r="24" spans="1:10" ht="13.2" customHeight="1" x14ac:dyDescent="0.25">
      <c r="A24" s="7" t="s">
        <v>31</v>
      </c>
      <c r="B24" s="11" t="s">
        <v>137</v>
      </c>
      <c r="C24" s="427">
        <v>0.15480743623015999</v>
      </c>
      <c r="D24" s="429">
        <v>1.20036866758613E-2</v>
      </c>
      <c r="E24" s="69">
        <v>9.2358468376341797E-3</v>
      </c>
      <c r="F24" s="69">
        <v>0</v>
      </c>
      <c r="G24" s="69">
        <v>3.5955357030428299E-2</v>
      </c>
      <c r="H24" s="69">
        <v>3.4879905539216098E-2</v>
      </c>
      <c r="I24" s="69">
        <v>1.4384525390995599E-2</v>
      </c>
      <c r="J24" s="70">
        <v>6.0351801431885899E-2</v>
      </c>
    </row>
    <row r="25" spans="1:10" ht="13.2" customHeight="1" x14ac:dyDescent="0.25">
      <c r="A25" s="7" t="s">
        <v>32</v>
      </c>
      <c r="B25" s="11" t="s">
        <v>135</v>
      </c>
      <c r="C25" s="427">
        <v>0.17310581663338101</v>
      </c>
      <c r="D25" s="429">
        <v>1.42859876653479E-2</v>
      </c>
      <c r="E25" s="69">
        <v>1.07409082784139E-2</v>
      </c>
      <c r="F25" s="69">
        <v>2.01957909714998E-3</v>
      </c>
      <c r="G25" s="69">
        <v>4.22046609332377E-2</v>
      </c>
      <c r="H25" s="69">
        <v>2.70893753660865E-2</v>
      </c>
      <c r="I25" s="69">
        <v>1.23810882842435E-2</v>
      </c>
      <c r="J25" s="70">
        <v>7.8670204674249303E-2</v>
      </c>
    </row>
    <row r="26" spans="1:10" ht="13.2" customHeight="1" x14ac:dyDescent="0.25">
      <c r="A26" s="7" t="s">
        <v>35</v>
      </c>
      <c r="B26" s="11" t="s">
        <v>240</v>
      </c>
      <c r="C26" s="427">
        <v>0.15420222410939199</v>
      </c>
      <c r="D26" s="429">
        <v>1.5344463804471501E-2</v>
      </c>
      <c r="E26" s="69">
        <v>1.49417991920927E-2</v>
      </c>
      <c r="F26" s="69">
        <v>0</v>
      </c>
      <c r="G26" s="69">
        <v>3.26872930701676E-2</v>
      </c>
      <c r="H26" s="69">
        <v>1.9181268159308699E-2</v>
      </c>
      <c r="I26" s="69">
        <v>1.9219384731984E-2</v>
      </c>
      <c r="J26" s="70">
        <v>6.8172478955838903E-2</v>
      </c>
    </row>
    <row r="27" spans="1:10" ht="13.2" customHeight="1" x14ac:dyDescent="0.25">
      <c r="A27" s="7" t="s">
        <v>180</v>
      </c>
      <c r="B27" s="11" t="s">
        <v>169</v>
      </c>
      <c r="C27" s="427">
        <v>0.16666206302184</v>
      </c>
      <c r="D27" s="429">
        <v>1.9576727353538902E-2</v>
      </c>
      <c r="E27" s="69">
        <v>9.9248368999832193E-3</v>
      </c>
      <c r="F27" s="69">
        <v>2.9582225505743999E-2</v>
      </c>
      <c r="G27" s="69">
        <v>1.7474861525321999E-2</v>
      </c>
      <c r="H27" s="69">
        <v>2.6648786454580801E-2</v>
      </c>
      <c r="I27" s="69">
        <v>5.2313750913039504E-3</v>
      </c>
      <c r="J27" s="70">
        <v>7.7799977544906307E-2</v>
      </c>
    </row>
    <row r="28" spans="1:10" ht="13.2" customHeight="1" x14ac:dyDescent="0.25">
      <c r="A28" s="7" t="s">
        <v>174</v>
      </c>
      <c r="B28" s="11" t="s">
        <v>509</v>
      </c>
      <c r="C28" s="427">
        <v>0.14280335625301899</v>
      </c>
      <c r="D28" s="429">
        <v>1.3506708869890201E-2</v>
      </c>
      <c r="E28" s="69">
        <v>4.5607745371129497E-3</v>
      </c>
      <c r="F28" s="69">
        <v>2.4433630177533898E-4</v>
      </c>
      <c r="G28" s="69">
        <v>4.8598935242386197E-2</v>
      </c>
      <c r="H28" s="69">
        <v>2.2888942460884E-2</v>
      </c>
      <c r="I28" s="69">
        <v>4.1542349955111801E-3</v>
      </c>
      <c r="J28" s="70">
        <v>6.2356132715349302E-2</v>
      </c>
    </row>
    <row r="29" spans="1:10" ht="13.2" customHeight="1" x14ac:dyDescent="0.25">
      <c r="A29" s="7" t="s">
        <v>36</v>
      </c>
      <c r="B29" s="11" t="s">
        <v>126</v>
      </c>
      <c r="C29" s="427">
        <v>0.158698248717244</v>
      </c>
      <c r="D29" s="429">
        <v>1.6474494208710399E-2</v>
      </c>
      <c r="E29" s="69">
        <v>1.3848986214953199E-3</v>
      </c>
      <c r="F29" s="69">
        <v>1.62001282732338E-3</v>
      </c>
      <c r="G29" s="69">
        <v>5.3912636195269703E-2</v>
      </c>
      <c r="H29" s="69">
        <v>1.9645240060588199E-2</v>
      </c>
      <c r="I29" s="69">
        <v>1.1897846010843901E-2</v>
      </c>
      <c r="J29" s="70">
        <v>7.0237615001723694E-2</v>
      </c>
    </row>
    <row r="30" spans="1:10" ht="13.2" customHeight="1" x14ac:dyDescent="0.25">
      <c r="A30" s="7" t="s">
        <v>45</v>
      </c>
      <c r="B30" s="11" t="s">
        <v>170</v>
      </c>
      <c r="C30" s="427">
        <v>0.116689137853577</v>
      </c>
      <c r="D30" s="429">
        <v>1.11467738162003E-2</v>
      </c>
      <c r="E30" s="69">
        <v>1.7191260250399899E-3</v>
      </c>
      <c r="F30" s="69">
        <v>0</v>
      </c>
      <c r="G30" s="69">
        <v>2.86083636104601E-2</v>
      </c>
      <c r="H30" s="69">
        <v>1.3751848615640499E-2</v>
      </c>
      <c r="I30" s="69">
        <v>1.81807257941775E-2</v>
      </c>
      <c r="J30" s="70">
        <v>5.4429073808258899E-2</v>
      </c>
    </row>
    <row r="31" spans="1:10" ht="13.2" customHeight="1" x14ac:dyDescent="0.25">
      <c r="A31" s="7" t="s">
        <v>37</v>
      </c>
      <c r="B31" s="11" t="s">
        <v>131</v>
      </c>
      <c r="C31" s="427">
        <v>0.21310649361627201</v>
      </c>
      <c r="D31" s="429">
        <v>1.51708687309053E-2</v>
      </c>
      <c r="E31" s="69">
        <v>2.0064834808667401E-2</v>
      </c>
      <c r="F31" s="69">
        <v>0</v>
      </c>
      <c r="G31" s="69">
        <v>3.5546784242253E-2</v>
      </c>
      <c r="H31" s="69">
        <v>9.5824163257504091E-3</v>
      </c>
      <c r="I31" s="69">
        <v>8.2386480912609601E-3</v>
      </c>
      <c r="J31" s="70">
        <v>0.13967381014833999</v>
      </c>
    </row>
    <row r="32" spans="1:10" ht="13.2" customHeight="1" x14ac:dyDescent="0.25">
      <c r="A32" s="7" t="s">
        <v>38</v>
      </c>
      <c r="B32" s="11" t="s">
        <v>120</v>
      </c>
      <c r="C32" s="427">
        <v>0.17359781987745099</v>
      </c>
      <c r="D32" s="429">
        <v>1.5563136055360799E-2</v>
      </c>
      <c r="E32" s="69">
        <v>3.9797095063294199E-3</v>
      </c>
      <c r="F32" s="69">
        <v>1.31837023344603E-3</v>
      </c>
      <c r="G32" s="69">
        <v>3.6422676825027998E-2</v>
      </c>
      <c r="H32" s="69">
        <v>4.4197279233614897E-2</v>
      </c>
      <c r="I32" s="69">
        <v>1.29703656154583E-2</v>
      </c>
      <c r="J32" s="70">
        <v>7.4709418463574803E-2</v>
      </c>
    </row>
    <row r="33" spans="1:10" ht="13.2" customHeight="1" x14ac:dyDescent="0.25">
      <c r="A33" s="7" t="s">
        <v>39</v>
      </c>
      <c r="B33" s="11" t="s">
        <v>132</v>
      </c>
      <c r="C33" s="427">
        <v>0.166356383275167</v>
      </c>
      <c r="D33" s="429">
        <v>1.25457673093735E-2</v>
      </c>
      <c r="E33" s="69">
        <v>2.4716797305800202E-3</v>
      </c>
      <c r="F33" s="69">
        <v>2.5649703309515702E-3</v>
      </c>
      <c r="G33" s="69">
        <v>2.74335766779292E-2</v>
      </c>
      <c r="H33" s="69">
        <v>2.8255742470485099E-2</v>
      </c>
      <c r="I33" s="69">
        <v>7.3144756533911597E-3</v>
      </c>
      <c r="J33" s="70">
        <v>9.8315938411829701E-2</v>
      </c>
    </row>
    <row r="34" spans="1:10" ht="13.2" customHeight="1" x14ac:dyDescent="0.25">
      <c r="A34" s="7" t="s">
        <v>212</v>
      </c>
      <c r="B34" s="11" t="s">
        <v>317</v>
      </c>
      <c r="C34" s="427">
        <v>0.26949495553995201</v>
      </c>
      <c r="D34" s="429">
        <v>1.9384415151012298E-2</v>
      </c>
      <c r="E34" s="69">
        <v>8.6480666439187103E-4</v>
      </c>
      <c r="F34" s="69">
        <v>1.55271828131012E-2</v>
      </c>
      <c r="G34" s="69">
        <v>3.31567638278513E-2</v>
      </c>
      <c r="H34" s="69">
        <v>2.7797274521724799E-2</v>
      </c>
      <c r="I34" s="69">
        <v>8.6852543450342493E-3</v>
      </c>
      <c r="J34" s="70">
        <v>0.183463673367849</v>
      </c>
    </row>
    <row r="35" spans="1:10" ht="13.2" customHeight="1" x14ac:dyDescent="0.25">
      <c r="A35" s="7" t="s">
        <v>43</v>
      </c>
      <c r="B35" s="11" t="s">
        <v>119</v>
      </c>
      <c r="C35" s="427">
        <v>0.197330984887469</v>
      </c>
      <c r="D35" s="429">
        <v>1.32735672101881E-2</v>
      </c>
      <c r="E35" s="69">
        <v>1.43623362798971E-2</v>
      </c>
      <c r="F35" s="69">
        <v>0</v>
      </c>
      <c r="G35" s="69">
        <v>4.4137429915169897E-2</v>
      </c>
      <c r="H35" s="69">
        <v>1.3097729687944299E-2</v>
      </c>
      <c r="I35" s="69">
        <v>1.85455452640905E-2</v>
      </c>
      <c r="J35" s="70">
        <v>0.107187943740367</v>
      </c>
    </row>
    <row r="36" spans="1:10" ht="13.2" customHeight="1" x14ac:dyDescent="0.25">
      <c r="A36" s="7" t="s">
        <v>46</v>
      </c>
      <c r="B36" s="11" t="s">
        <v>171</v>
      </c>
      <c r="C36" s="427">
        <v>0.24482208599708599</v>
      </c>
      <c r="D36" s="429">
        <v>1.4475647333328101E-2</v>
      </c>
      <c r="E36" s="69">
        <v>1.63229754138495E-2</v>
      </c>
      <c r="F36" s="69">
        <v>4.3269201487044504E-3</v>
      </c>
      <c r="G36" s="69">
        <v>4.0245450592814799E-2</v>
      </c>
      <c r="H36" s="69">
        <v>2.3030646632302799E-2</v>
      </c>
      <c r="I36" s="69">
        <v>7.3439615730158097E-3</v>
      </c>
      <c r="J36" s="70">
        <v>0.153552131636399</v>
      </c>
    </row>
    <row r="37" spans="1:10" ht="13.2" customHeight="1" x14ac:dyDescent="0.25">
      <c r="A37" s="7" t="s">
        <v>41</v>
      </c>
      <c r="B37" s="11" t="s">
        <v>138</v>
      </c>
      <c r="C37" s="427">
        <v>0.19827583791287601</v>
      </c>
      <c r="D37" s="429">
        <v>1.52902340006576E-2</v>
      </c>
      <c r="E37" s="69">
        <v>2.3697822245325299E-2</v>
      </c>
      <c r="F37" s="69">
        <v>0</v>
      </c>
      <c r="G37" s="69">
        <v>-8.9399281180788902E-3</v>
      </c>
      <c r="H37" s="69">
        <v>3.0949355298912799E-2</v>
      </c>
      <c r="I37" s="69">
        <v>1.80561575248975E-2</v>
      </c>
      <c r="J37" s="70">
        <v>0.13451243096182</v>
      </c>
    </row>
    <row r="38" spans="1:10" ht="13.2" customHeight="1" x14ac:dyDescent="0.25">
      <c r="A38" s="7" t="s">
        <v>40</v>
      </c>
      <c r="B38" s="11" t="s">
        <v>129</v>
      </c>
      <c r="C38" s="427">
        <v>0.18585063967741999</v>
      </c>
      <c r="D38" s="429">
        <v>1.44544176999704E-2</v>
      </c>
      <c r="E38" s="69">
        <v>5.0174689916851999E-3</v>
      </c>
      <c r="F38" s="69">
        <v>3.6560691431562799E-3</v>
      </c>
      <c r="G38" s="69">
        <v>4.5293205108068002E-2</v>
      </c>
      <c r="H38" s="69">
        <v>3.9550764587164097E-2</v>
      </c>
      <c r="I38" s="69">
        <v>3.2031920856473099E-2</v>
      </c>
      <c r="J38" s="70">
        <v>6.0301210990873301E-2</v>
      </c>
    </row>
    <row r="39" spans="1:10" ht="13.2" customHeight="1" x14ac:dyDescent="0.25">
      <c r="A39" s="7" t="s">
        <v>26</v>
      </c>
      <c r="B39" s="11" t="s">
        <v>136</v>
      </c>
      <c r="C39" s="427">
        <v>0.13139702930337299</v>
      </c>
      <c r="D39" s="429">
        <v>8.6301845683215399E-3</v>
      </c>
      <c r="E39" s="69">
        <v>3.2721532930380399E-3</v>
      </c>
      <c r="F39" s="69">
        <v>1.8505774403238001E-5</v>
      </c>
      <c r="G39" s="69">
        <v>3.9750664998330403E-2</v>
      </c>
      <c r="H39" s="69">
        <v>1.6889374797138399E-2</v>
      </c>
      <c r="I39" s="69">
        <v>1.18901539379781E-2</v>
      </c>
      <c r="J39" s="70">
        <v>5.9576176502484701E-2</v>
      </c>
    </row>
    <row r="40" spans="1:10" ht="13.2" customHeight="1" x14ac:dyDescent="0.25">
      <c r="A40" s="7" t="s">
        <v>85</v>
      </c>
      <c r="B40" s="11" t="s">
        <v>128</v>
      </c>
      <c r="C40" s="427">
        <v>0.22141088361953101</v>
      </c>
      <c r="D40" s="429">
        <v>1.7298372219288701E-2</v>
      </c>
      <c r="E40" s="69">
        <v>1.19937606108912E-2</v>
      </c>
      <c r="F40" s="69">
        <v>1.01962324756624E-3</v>
      </c>
      <c r="G40" s="69">
        <v>5.0407622068953203E-2</v>
      </c>
      <c r="H40" s="69">
        <v>5.1031525775348002E-2</v>
      </c>
      <c r="I40" s="69">
        <v>7.3649276172225199E-3</v>
      </c>
      <c r="J40" s="70">
        <v>9.9593424299549801E-2</v>
      </c>
    </row>
    <row r="41" spans="1:10" ht="13.2" customHeight="1" x14ac:dyDescent="0.25">
      <c r="A41" s="7" t="s">
        <v>48</v>
      </c>
      <c r="B41" s="11" t="s">
        <v>172</v>
      </c>
      <c r="C41" s="427">
        <v>0.216252606288688</v>
      </c>
      <c r="D41" s="429">
        <v>1.47840722861074E-2</v>
      </c>
      <c r="E41" s="69">
        <v>6.8060578297259901E-3</v>
      </c>
      <c r="F41" s="69">
        <v>7.9751287377886303E-3</v>
      </c>
      <c r="G41" s="69">
        <v>4.8551892470471598E-2</v>
      </c>
      <c r="H41" s="69">
        <v>1.7028136705698499E-2</v>
      </c>
      <c r="I41" s="69">
        <v>1.5782372196699E-2</v>
      </c>
      <c r="J41" s="70">
        <v>0.12010901834830499</v>
      </c>
    </row>
    <row r="42" spans="1:10" ht="13.2" customHeight="1" x14ac:dyDescent="0.25">
      <c r="A42" s="17" t="s">
        <v>34</v>
      </c>
      <c r="B42" s="16" t="s">
        <v>133</v>
      </c>
      <c r="C42" s="270">
        <v>0.25121510616285803</v>
      </c>
      <c r="D42" s="430">
        <v>1.6499284775752701E-2</v>
      </c>
      <c r="E42" s="65">
        <v>3.6581040510514401E-3</v>
      </c>
      <c r="F42" s="65">
        <v>0</v>
      </c>
      <c r="G42" s="65">
        <v>2.7828127996369498E-2</v>
      </c>
      <c r="H42" s="65">
        <v>6.1901736132798701E-2</v>
      </c>
      <c r="I42" s="65">
        <v>3.1021505308553902E-3</v>
      </c>
      <c r="J42" s="71">
        <v>0.15472498745178301</v>
      </c>
    </row>
    <row r="44" spans="1:10" ht="13.2" customHeight="1" x14ac:dyDescent="0.25">
      <c r="A44" s="477" t="s">
        <v>510</v>
      </c>
      <c r="B44" s="477"/>
      <c r="C44" s="477"/>
      <c r="D44" s="477"/>
      <c r="E44" s="477"/>
      <c r="F44" s="477"/>
      <c r="G44" s="477"/>
      <c r="H44" s="477"/>
      <c r="I44" s="477"/>
      <c r="J44" s="477"/>
    </row>
  </sheetData>
  <mergeCells count="5">
    <mergeCell ref="E4:J4"/>
    <mergeCell ref="A4:B5"/>
    <mergeCell ref="C4:C5"/>
    <mergeCell ref="D4:D5"/>
    <mergeCell ref="A44:J44"/>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B88E-2E61-4915-AC6D-D0C3C7E8358A}">
  <dimension ref="A1:L30"/>
  <sheetViews>
    <sheetView workbookViewId="0"/>
  </sheetViews>
  <sheetFormatPr baseColWidth="10" defaultColWidth="11.44140625" defaultRowHeight="13.2" customHeight="1" x14ac:dyDescent="0.25"/>
  <cols>
    <col min="1" max="4" width="15.6640625" style="3" customWidth="1"/>
    <col min="5" max="16384" width="11.44140625" style="3"/>
  </cols>
  <sheetData>
    <row r="1" spans="1:4" ht="13.2" customHeight="1" x14ac:dyDescent="0.25">
      <c r="A1" s="1" t="s">
        <v>249</v>
      </c>
    </row>
    <row r="2" spans="1:4" ht="13.2" customHeight="1" x14ac:dyDescent="0.25">
      <c r="A2" s="3" t="s">
        <v>233</v>
      </c>
    </row>
    <row r="4" spans="1:4" ht="13.2" customHeight="1" x14ac:dyDescent="0.25">
      <c r="A4" s="459"/>
      <c r="B4" s="437" t="s">
        <v>443</v>
      </c>
      <c r="C4" s="437"/>
      <c r="D4" s="438"/>
    </row>
    <row r="5" spans="1:4" ht="13.2" customHeight="1" x14ac:dyDescent="0.25">
      <c r="A5" s="460"/>
      <c r="B5" s="343" t="s">
        <v>91</v>
      </c>
      <c r="C5" s="350" t="s">
        <v>16</v>
      </c>
      <c r="D5" s="348" t="s">
        <v>15</v>
      </c>
    </row>
    <row r="6" spans="1:4" ht="13.2" customHeight="1" x14ac:dyDescent="0.25">
      <c r="A6" s="212">
        <v>2000</v>
      </c>
      <c r="B6" s="159">
        <v>0.10199999999999999</v>
      </c>
      <c r="C6" s="160">
        <v>0.107</v>
      </c>
      <c r="D6" s="158">
        <v>9.6000000000000002E-2</v>
      </c>
    </row>
    <row r="7" spans="1:4" ht="13.2" customHeight="1" x14ac:dyDescent="0.25">
      <c r="A7" s="50">
        <v>2001</v>
      </c>
      <c r="B7" s="68">
        <v>0.10199999999999999</v>
      </c>
      <c r="C7" s="69">
        <v>0.107</v>
      </c>
      <c r="D7" s="70">
        <v>9.6999999999999989E-2</v>
      </c>
    </row>
    <row r="8" spans="1:4" ht="13.2" customHeight="1" x14ac:dyDescent="0.25">
      <c r="A8" s="50">
        <v>2002</v>
      </c>
      <c r="B8" s="68">
        <v>9.5000000000000001E-2</v>
      </c>
      <c r="C8" s="69">
        <v>0.10199999999999999</v>
      </c>
      <c r="D8" s="70">
        <v>8.6999999999999994E-2</v>
      </c>
    </row>
    <row r="9" spans="1:4" ht="13.2" customHeight="1" x14ac:dyDescent="0.25">
      <c r="A9" s="50">
        <v>2003</v>
      </c>
      <c r="B9" s="68">
        <v>0.09</v>
      </c>
      <c r="C9" s="69">
        <v>9.8000000000000004E-2</v>
      </c>
      <c r="D9" s="70">
        <v>8.3000000000000004E-2</v>
      </c>
    </row>
    <row r="10" spans="1:4" ht="13.2" customHeight="1" x14ac:dyDescent="0.25">
      <c r="A10" s="50">
        <v>2004</v>
      </c>
      <c r="B10" s="68">
        <v>9.8000000000000004E-2</v>
      </c>
      <c r="C10" s="69">
        <v>9.0999999999999998E-2</v>
      </c>
      <c r="D10" s="70">
        <v>0.105</v>
      </c>
    </row>
    <row r="11" spans="1:4" ht="13.2" customHeight="1" x14ac:dyDescent="0.25">
      <c r="A11" s="50">
        <v>2005</v>
      </c>
      <c r="B11" s="68">
        <v>9.3000000000000013E-2</v>
      </c>
      <c r="C11" s="69">
        <v>8.900000000000001E-2</v>
      </c>
      <c r="D11" s="70">
        <v>9.6999999999999989E-2</v>
      </c>
    </row>
    <row r="12" spans="1:4" ht="13.2" customHeight="1" x14ac:dyDescent="0.25">
      <c r="A12" s="50">
        <v>2006</v>
      </c>
      <c r="B12" s="68">
        <v>0.1</v>
      </c>
      <c r="C12" s="69">
        <v>9.8000000000000004E-2</v>
      </c>
      <c r="D12" s="70">
        <v>0.10300000000000001</v>
      </c>
    </row>
    <row r="13" spans="1:4" ht="13.2" customHeight="1" x14ac:dyDescent="0.25">
      <c r="A13" s="50">
        <v>2007</v>
      </c>
      <c r="B13" s="68">
        <v>0.10800000000000001</v>
      </c>
      <c r="C13" s="69">
        <v>0.10199999999999999</v>
      </c>
      <c r="D13" s="70">
        <v>0.115</v>
      </c>
    </row>
    <row r="14" spans="1:4" ht="13.2" customHeight="1" x14ac:dyDescent="0.25">
      <c r="A14" s="50">
        <v>2008</v>
      </c>
      <c r="B14" s="68">
        <v>0.10199999999999999</v>
      </c>
      <c r="C14" s="69">
        <v>9.9000000000000005E-2</v>
      </c>
      <c r="D14" s="70">
        <v>0.10400000000000001</v>
      </c>
    </row>
    <row r="15" spans="1:4" ht="13.2" customHeight="1" x14ac:dyDescent="0.25">
      <c r="A15" s="50">
        <v>2009</v>
      </c>
      <c r="B15" s="68">
        <v>8.8000000000000009E-2</v>
      </c>
      <c r="C15" s="69">
        <v>8.900000000000001E-2</v>
      </c>
      <c r="D15" s="70">
        <v>8.5999999999999993E-2</v>
      </c>
    </row>
    <row r="16" spans="1:4" ht="13.2" customHeight="1" x14ac:dyDescent="0.25">
      <c r="A16" s="50">
        <v>2010</v>
      </c>
      <c r="B16" s="68">
        <v>8.3000000000000004E-2</v>
      </c>
      <c r="C16" s="69">
        <v>8.3000000000000004E-2</v>
      </c>
      <c r="D16" s="70">
        <v>8.4000000000000005E-2</v>
      </c>
    </row>
    <row r="17" spans="1:12" ht="13.2" customHeight="1" x14ac:dyDescent="0.25">
      <c r="A17" s="50">
        <v>2011</v>
      </c>
      <c r="B17" s="68">
        <v>8.5000000000000006E-2</v>
      </c>
      <c r="C17" s="69">
        <v>0.08</v>
      </c>
      <c r="D17" s="70">
        <v>0.09</v>
      </c>
    </row>
    <row r="18" spans="1:12" ht="13.2" customHeight="1" x14ac:dyDescent="0.25">
      <c r="A18" s="50">
        <v>2012</v>
      </c>
      <c r="B18" s="68">
        <v>7.8E-2</v>
      </c>
      <c r="C18" s="69">
        <v>7.5999999999999998E-2</v>
      </c>
      <c r="D18" s="70">
        <v>0.08</v>
      </c>
    </row>
    <row r="19" spans="1:12" ht="13.2" customHeight="1" x14ac:dyDescent="0.25">
      <c r="A19" s="50">
        <v>2013</v>
      </c>
      <c r="B19" s="68">
        <v>7.4999999999999997E-2</v>
      </c>
      <c r="C19" s="69">
        <v>7.0999999999999994E-2</v>
      </c>
      <c r="D19" s="70">
        <v>7.9000000000000001E-2</v>
      </c>
    </row>
    <row r="20" spans="1:12" ht="13.2" customHeight="1" x14ac:dyDescent="0.25">
      <c r="A20" s="50">
        <v>2014</v>
      </c>
      <c r="B20" s="68">
        <v>7.0000000000000007E-2</v>
      </c>
      <c r="C20" s="69">
        <v>6.5000000000000002E-2</v>
      </c>
      <c r="D20" s="70">
        <v>7.5999999999999998E-2</v>
      </c>
    </row>
    <row r="21" spans="1:12" ht="13.2" customHeight="1" x14ac:dyDescent="0.25">
      <c r="A21" s="50">
        <v>2015</v>
      </c>
      <c r="B21" s="68">
        <v>7.2999999999999995E-2</v>
      </c>
      <c r="C21" s="69">
        <v>6.8000000000000005E-2</v>
      </c>
      <c r="D21" s="70">
        <v>7.8E-2</v>
      </c>
    </row>
    <row r="22" spans="1:12" ht="13.2" customHeight="1" x14ac:dyDescent="0.25">
      <c r="A22" s="50">
        <v>2016</v>
      </c>
      <c r="B22" s="68">
        <v>6.9000000000000006E-2</v>
      </c>
      <c r="C22" s="69">
        <v>0.06</v>
      </c>
      <c r="D22" s="70">
        <v>7.6999999999999999E-2</v>
      </c>
    </row>
    <row r="23" spans="1:12" ht="13.2" customHeight="1" x14ac:dyDescent="0.25">
      <c r="A23" s="50">
        <v>2017</v>
      </c>
      <c r="B23" s="68">
        <v>7.400000000000001E-2</v>
      </c>
      <c r="C23" s="69">
        <v>5.7999999999999996E-2</v>
      </c>
      <c r="D23" s="70">
        <v>0.09</v>
      </c>
    </row>
    <row r="24" spans="1:12" ht="13.2" customHeight="1" x14ac:dyDescent="0.25">
      <c r="A24" s="50">
        <v>2018</v>
      </c>
      <c r="B24" s="68">
        <v>7.2999999999999995E-2</v>
      </c>
      <c r="C24" s="69">
        <v>5.7000000000000002E-2</v>
      </c>
      <c r="D24" s="70">
        <v>8.900000000000001E-2</v>
      </c>
    </row>
    <row r="25" spans="1:12" ht="13.2" customHeight="1" x14ac:dyDescent="0.25">
      <c r="A25" s="50">
        <v>2019</v>
      </c>
      <c r="B25" s="68">
        <v>7.8E-2</v>
      </c>
      <c r="C25" s="69">
        <v>6.0999999999999999E-2</v>
      </c>
      <c r="D25" s="70">
        <v>9.5000000000000001E-2</v>
      </c>
    </row>
    <row r="26" spans="1:12" ht="13.2" customHeight="1" x14ac:dyDescent="0.25">
      <c r="A26" s="50">
        <v>2020</v>
      </c>
      <c r="B26" s="68">
        <v>8.1000000000000003E-2</v>
      </c>
      <c r="C26" s="69">
        <v>6.3E-2</v>
      </c>
      <c r="D26" s="70">
        <v>0.1</v>
      </c>
    </row>
    <row r="27" spans="1:12" s="51" customFormat="1" ht="13.2" customHeight="1" x14ac:dyDescent="0.25">
      <c r="A27" s="50">
        <v>2021</v>
      </c>
      <c r="B27" s="68">
        <v>0.08</v>
      </c>
      <c r="C27" s="69">
        <v>6.3E-2</v>
      </c>
      <c r="D27" s="70">
        <v>9.6000000000000002E-2</v>
      </c>
    </row>
    <row r="28" spans="1:12" ht="13.2" customHeight="1" x14ac:dyDescent="0.25">
      <c r="A28" s="213">
        <v>2022</v>
      </c>
      <c r="B28" s="64">
        <v>8.4000000000000005E-2</v>
      </c>
      <c r="C28" s="65">
        <v>7.400000000000001E-2</v>
      </c>
      <c r="D28" s="71">
        <v>9.5000000000000001E-2</v>
      </c>
    </row>
    <row r="30" spans="1:12" ht="39.6" customHeight="1" x14ac:dyDescent="0.25">
      <c r="A30" s="461" t="s">
        <v>248</v>
      </c>
      <c r="B30" s="461"/>
      <c r="C30" s="461"/>
      <c r="D30" s="461"/>
      <c r="E30" s="461"/>
      <c r="F30" s="461"/>
      <c r="G30" s="461"/>
      <c r="H30" s="461"/>
      <c r="I30" s="461"/>
      <c r="J30" s="461"/>
      <c r="K30" s="461"/>
      <c r="L30" s="461"/>
    </row>
  </sheetData>
  <mergeCells count="3">
    <mergeCell ref="B4:D4"/>
    <mergeCell ref="A4:A5"/>
    <mergeCell ref="A30:L30"/>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6EA2E-F463-4068-BC2A-636EE2471145}">
  <dimension ref="A1:K36"/>
  <sheetViews>
    <sheetView workbookViewId="0"/>
  </sheetViews>
  <sheetFormatPr baseColWidth="10" defaultColWidth="14.6640625" defaultRowHeight="13.2" customHeight="1" x14ac:dyDescent="0.25"/>
  <cols>
    <col min="1" max="1" width="24.44140625" style="3" customWidth="1"/>
    <col min="2" max="2" width="9.6640625" style="3" customWidth="1"/>
    <col min="3" max="11" width="15.6640625" style="3" customWidth="1"/>
    <col min="12" max="16384" width="14.6640625" style="3"/>
  </cols>
  <sheetData>
    <row r="1" spans="1:11" ht="13.2" customHeight="1" x14ac:dyDescent="0.25">
      <c r="A1" s="1" t="s">
        <v>454</v>
      </c>
      <c r="B1" s="1"/>
    </row>
    <row r="2" spans="1:11" ht="13.2" customHeight="1" x14ac:dyDescent="0.25">
      <c r="A2" s="3" t="s">
        <v>233</v>
      </c>
    </row>
    <row r="4" spans="1:11" ht="13.2" customHeight="1" x14ac:dyDescent="0.25">
      <c r="A4" s="453"/>
      <c r="B4" s="454"/>
      <c r="C4" s="453">
        <v>2022</v>
      </c>
      <c r="D4" s="462"/>
      <c r="E4" s="454"/>
      <c r="F4" s="453">
        <v>2019</v>
      </c>
      <c r="G4" s="462"/>
      <c r="H4" s="454"/>
      <c r="I4" s="453">
        <v>2013</v>
      </c>
      <c r="J4" s="462"/>
      <c r="K4" s="454"/>
    </row>
    <row r="5" spans="1:11" ht="13.2" customHeight="1" x14ac:dyDescent="0.25">
      <c r="A5" s="457"/>
      <c r="B5" s="458"/>
      <c r="C5" s="226" t="s">
        <v>91</v>
      </c>
      <c r="D5" s="118" t="s">
        <v>15</v>
      </c>
      <c r="E5" s="225" t="s">
        <v>16</v>
      </c>
      <c r="F5" s="226" t="s">
        <v>91</v>
      </c>
      <c r="G5" s="118" t="s">
        <v>15</v>
      </c>
      <c r="H5" s="225" t="s">
        <v>16</v>
      </c>
      <c r="I5" s="226" t="s">
        <v>91</v>
      </c>
      <c r="J5" s="118" t="s">
        <v>15</v>
      </c>
      <c r="K5" s="225" t="s">
        <v>16</v>
      </c>
    </row>
    <row r="6" spans="1:11" ht="13.2" customHeight="1" x14ac:dyDescent="0.25">
      <c r="A6" s="32" t="s">
        <v>19</v>
      </c>
      <c r="B6" s="66" t="s">
        <v>124</v>
      </c>
      <c r="C6" s="256">
        <v>6.4000000000000001E-2</v>
      </c>
      <c r="D6" s="256">
        <v>0.08</v>
      </c>
      <c r="E6" s="257">
        <v>4.8000000000000001E-2</v>
      </c>
      <c r="F6" s="256">
        <v>8.4000000000000005E-2</v>
      </c>
      <c r="G6" s="256">
        <v>0.105</v>
      </c>
      <c r="H6" s="257">
        <v>6.2E-2</v>
      </c>
      <c r="I6" s="256">
        <v>0.11</v>
      </c>
      <c r="J6" s="256">
        <v>0.13200000000000001</v>
      </c>
      <c r="K6" s="257">
        <v>8.6999999999999994E-2</v>
      </c>
    </row>
    <row r="7" spans="1:11" ht="13.2" customHeight="1" x14ac:dyDescent="0.25">
      <c r="A7" s="7" t="s">
        <v>20</v>
      </c>
      <c r="B7" s="11" t="s">
        <v>238</v>
      </c>
      <c r="C7" s="63">
        <v>0.10300000000000001</v>
      </c>
      <c r="D7" s="63">
        <v>9.0999999999999998E-2</v>
      </c>
      <c r="E7" s="70">
        <v>0.114</v>
      </c>
      <c r="F7" s="63">
        <v>0.13900000000000001</v>
      </c>
      <c r="G7" s="63">
        <v>0.14599999999999999</v>
      </c>
      <c r="H7" s="70">
        <v>0.13100000000000001</v>
      </c>
      <c r="I7" s="63">
        <v>0.125</v>
      </c>
      <c r="J7" s="63">
        <v>0.12300000000000001</v>
      </c>
      <c r="K7" s="70">
        <v>0.127</v>
      </c>
    </row>
    <row r="8" spans="1:11" ht="13.2" customHeight="1" x14ac:dyDescent="0.25">
      <c r="A8" s="7" t="s">
        <v>22</v>
      </c>
      <c r="B8" s="11" t="s">
        <v>127</v>
      </c>
      <c r="C8" s="63">
        <v>0.1</v>
      </c>
      <c r="D8" s="63">
        <v>0.121</v>
      </c>
      <c r="E8" s="70">
        <v>7.8E-2</v>
      </c>
      <c r="F8" s="63">
        <v>9.9000000000000005E-2</v>
      </c>
      <c r="G8" s="63">
        <v>0.121</v>
      </c>
      <c r="H8" s="70">
        <v>7.5999999999999998E-2</v>
      </c>
      <c r="I8" s="63">
        <v>8.199999999999999E-2</v>
      </c>
      <c r="J8" s="63">
        <v>0.1</v>
      </c>
      <c r="K8" s="70">
        <v>6.5000000000000002E-2</v>
      </c>
    </row>
    <row r="9" spans="1:11" ht="13.2" customHeight="1" x14ac:dyDescent="0.25">
      <c r="A9" s="49" t="s">
        <v>90</v>
      </c>
      <c r="B9" s="67" t="s">
        <v>123</v>
      </c>
      <c r="C9" s="256">
        <v>0.127</v>
      </c>
      <c r="D9" s="256">
        <v>0.14099999999999999</v>
      </c>
      <c r="E9" s="258">
        <v>0.11199999999999999</v>
      </c>
      <c r="F9" s="259">
        <v>0.10300000000000001</v>
      </c>
      <c r="G9" s="256">
        <v>0.11800000000000001</v>
      </c>
      <c r="H9" s="258">
        <v>8.6999999999999994E-2</v>
      </c>
      <c r="I9" s="256">
        <v>9.8000000000000004E-2</v>
      </c>
      <c r="J9" s="256">
        <v>0.10199999999999999</v>
      </c>
      <c r="K9" s="258">
        <v>9.3000000000000013E-2</v>
      </c>
    </row>
    <row r="10" spans="1:11" ht="13.2" customHeight="1" x14ac:dyDescent="0.25">
      <c r="A10" s="7" t="s">
        <v>23</v>
      </c>
      <c r="B10" s="11" t="s">
        <v>118</v>
      </c>
      <c r="C10" s="63">
        <v>0.10800000000000001</v>
      </c>
      <c r="D10" s="63">
        <v>0.14300000000000002</v>
      </c>
      <c r="E10" s="70">
        <v>7.4999999999999997E-2</v>
      </c>
      <c r="F10" s="63">
        <v>0.11199999999999999</v>
      </c>
      <c r="G10" s="63">
        <v>0.14400000000000002</v>
      </c>
      <c r="H10" s="70">
        <v>0.08</v>
      </c>
      <c r="I10" s="63">
        <v>9.6999999999999989E-2</v>
      </c>
      <c r="J10" s="63">
        <v>0.13600000000000001</v>
      </c>
      <c r="K10" s="70">
        <v>5.7999999999999996E-2</v>
      </c>
    </row>
    <row r="11" spans="1:11" ht="13.2" customHeight="1" x14ac:dyDescent="0.25">
      <c r="A11" s="49" t="s">
        <v>42</v>
      </c>
      <c r="B11" s="67" t="s">
        <v>117</v>
      </c>
      <c r="C11" s="256">
        <v>8.4000000000000005E-2</v>
      </c>
      <c r="D11" s="256">
        <v>0.10300000000000001</v>
      </c>
      <c r="E11" s="258">
        <v>6.4000000000000001E-2</v>
      </c>
      <c r="F11" s="259">
        <v>7.2999999999999995E-2</v>
      </c>
      <c r="G11" s="256">
        <v>8.5000000000000006E-2</v>
      </c>
      <c r="H11" s="258">
        <v>0.06</v>
      </c>
      <c r="I11" s="256">
        <v>9.3000000000000013E-2</v>
      </c>
      <c r="J11" s="256">
        <v>0.10400000000000001</v>
      </c>
      <c r="K11" s="258">
        <v>8.3000000000000004E-2</v>
      </c>
    </row>
    <row r="12" spans="1:11" ht="13.2" customHeight="1" x14ac:dyDescent="0.25">
      <c r="A12" s="49" t="s">
        <v>27</v>
      </c>
      <c r="B12" s="67" t="s">
        <v>125</v>
      </c>
      <c r="C12" s="256">
        <v>7.5999999999999998E-2</v>
      </c>
      <c r="D12" s="256">
        <v>9.1999999999999998E-2</v>
      </c>
      <c r="E12" s="258">
        <v>0.06</v>
      </c>
      <c r="F12" s="259">
        <v>8.199999999999999E-2</v>
      </c>
      <c r="G12" s="256">
        <v>9.6000000000000002E-2</v>
      </c>
      <c r="H12" s="258">
        <v>6.9000000000000006E-2</v>
      </c>
      <c r="I12" s="256">
        <v>9.6999999999999989E-2</v>
      </c>
      <c r="J12" s="256">
        <v>0.107</v>
      </c>
      <c r="K12" s="258">
        <v>8.5999999999999993E-2</v>
      </c>
    </row>
    <row r="13" spans="1:11" ht="13.2" customHeight="1" x14ac:dyDescent="0.25">
      <c r="A13" s="7" t="s">
        <v>25</v>
      </c>
      <c r="B13" s="11" t="s">
        <v>139</v>
      </c>
      <c r="C13" s="63">
        <v>4.0999999999999995E-2</v>
      </c>
      <c r="D13" s="63">
        <v>3.7999999999999999E-2</v>
      </c>
      <c r="E13" s="70">
        <v>4.4999999999999998E-2</v>
      </c>
      <c r="F13" s="63">
        <v>4.0999999999999995E-2</v>
      </c>
      <c r="G13" s="63">
        <v>4.9000000000000002E-2</v>
      </c>
      <c r="H13" s="70">
        <v>3.2000000000000001E-2</v>
      </c>
      <c r="I13" s="63">
        <v>0.10099999999999999</v>
      </c>
      <c r="J13" s="63">
        <v>0.127</v>
      </c>
      <c r="K13" s="70">
        <v>7.4999999999999997E-2</v>
      </c>
    </row>
    <row r="14" spans="1:11" ht="13.2" customHeight="1" x14ac:dyDescent="0.25">
      <c r="A14" s="7" t="s">
        <v>24</v>
      </c>
      <c r="B14" s="11" t="s">
        <v>121</v>
      </c>
      <c r="C14" s="63">
        <v>3.7000000000000005E-2</v>
      </c>
      <c r="D14" s="63">
        <v>4.5999999999999999E-2</v>
      </c>
      <c r="E14" s="70">
        <v>2.7000000000000003E-2</v>
      </c>
      <c r="F14" s="63">
        <v>5.0999999999999997E-2</v>
      </c>
      <c r="G14" s="63">
        <v>5.9000000000000004E-2</v>
      </c>
      <c r="H14" s="70">
        <v>4.2999999999999997E-2</v>
      </c>
      <c r="I14" s="63">
        <v>8.6999999999999994E-2</v>
      </c>
      <c r="J14" s="63">
        <v>0.107</v>
      </c>
      <c r="K14" s="70">
        <v>6.6000000000000003E-2</v>
      </c>
    </row>
    <row r="15" spans="1:11" ht="13.2" customHeight="1" x14ac:dyDescent="0.25">
      <c r="A15" s="49" t="s">
        <v>29</v>
      </c>
      <c r="B15" s="67" t="s">
        <v>134</v>
      </c>
      <c r="C15" s="256">
        <v>0.115</v>
      </c>
      <c r="D15" s="256">
        <v>0.13600000000000001</v>
      </c>
      <c r="E15" s="258">
        <v>9.0999999999999998E-2</v>
      </c>
      <c r="F15" s="259">
        <v>0.13300000000000001</v>
      </c>
      <c r="G15" s="256">
        <v>0.152</v>
      </c>
      <c r="H15" s="258">
        <v>0.113</v>
      </c>
      <c r="I15" s="256">
        <v>0.16800000000000001</v>
      </c>
      <c r="J15" s="256">
        <v>0.2</v>
      </c>
      <c r="K15" s="258">
        <v>0.13600000000000001</v>
      </c>
    </row>
    <row r="16" spans="1:11" ht="13.2" customHeight="1" x14ac:dyDescent="0.25">
      <c r="A16" s="7" t="s">
        <v>28</v>
      </c>
      <c r="B16" s="11" t="s">
        <v>239</v>
      </c>
      <c r="C16" s="63">
        <v>2.1000000000000001E-2</v>
      </c>
      <c r="D16" s="63">
        <v>2.8999999999999998E-2</v>
      </c>
      <c r="E16" s="70">
        <v>1.3999999999999999E-2</v>
      </c>
      <c r="F16" s="63">
        <v>0.03</v>
      </c>
      <c r="G16" s="63">
        <v>0.03</v>
      </c>
      <c r="H16" s="70">
        <v>0.03</v>
      </c>
      <c r="I16" s="63">
        <v>4.4999999999999998E-2</v>
      </c>
      <c r="J16" s="63">
        <v>5.5E-2</v>
      </c>
      <c r="K16" s="70">
        <v>3.4000000000000002E-2</v>
      </c>
    </row>
    <row r="17" spans="1:11" ht="13.2" customHeight="1" x14ac:dyDescent="0.25">
      <c r="A17" s="7" t="s">
        <v>31</v>
      </c>
      <c r="B17" s="11" t="s">
        <v>137</v>
      </c>
      <c r="C17" s="63">
        <v>6.7000000000000004E-2</v>
      </c>
      <c r="D17" s="63">
        <v>9.3000000000000013E-2</v>
      </c>
      <c r="E17" s="70">
        <v>0.04</v>
      </c>
      <c r="F17" s="63">
        <v>8.6999999999999994E-2</v>
      </c>
      <c r="G17" s="63">
        <v>0.105</v>
      </c>
      <c r="H17" s="70">
        <v>6.8000000000000005E-2</v>
      </c>
      <c r="I17" s="63">
        <v>9.8000000000000004E-2</v>
      </c>
      <c r="J17" s="63">
        <v>0.13600000000000001</v>
      </c>
      <c r="K17" s="70">
        <v>5.7999999999999996E-2</v>
      </c>
    </row>
    <row r="18" spans="1:11" ht="13.2" customHeight="1" x14ac:dyDescent="0.25">
      <c r="A18" s="7" t="s">
        <v>32</v>
      </c>
      <c r="B18" s="11" t="s">
        <v>135</v>
      </c>
      <c r="C18" s="63">
        <v>4.8000000000000001E-2</v>
      </c>
      <c r="D18" s="63">
        <v>5.5E-2</v>
      </c>
      <c r="E18" s="70">
        <v>0.04</v>
      </c>
      <c r="F18" s="63">
        <v>0.04</v>
      </c>
      <c r="G18" s="63">
        <v>5.0999999999999997E-2</v>
      </c>
      <c r="H18" s="70">
        <v>2.7999999999999997E-2</v>
      </c>
      <c r="I18" s="63">
        <v>6.3E-2</v>
      </c>
      <c r="J18" s="63">
        <v>7.8E-2</v>
      </c>
      <c r="K18" s="70">
        <v>4.7E-2</v>
      </c>
    </row>
    <row r="19" spans="1:11" ht="13.2" customHeight="1" x14ac:dyDescent="0.25">
      <c r="A19" s="3" t="s">
        <v>33</v>
      </c>
      <c r="B19" s="11" t="s">
        <v>130</v>
      </c>
      <c r="C19" s="63">
        <v>8.199999999999999E-2</v>
      </c>
      <c r="D19" s="63">
        <v>0.09</v>
      </c>
      <c r="E19" s="70">
        <v>7.2999999999999995E-2</v>
      </c>
      <c r="F19" s="63">
        <v>7.2000000000000008E-2</v>
      </c>
      <c r="G19" s="63">
        <v>8.900000000000001E-2</v>
      </c>
      <c r="H19" s="70">
        <v>5.5E-2</v>
      </c>
      <c r="I19" s="63">
        <v>6.0999999999999999E-2</v>
      </c>
      <c r="J19" s="63">
        <v>8.4000000000000005E-2</v>
      </c>
      <c r="K19" s="70">
        <v>3.7000000000000005E-2</v>
      </c>
    </row>
    <row r="20" spans="1:11" s="51" customFormat="1" ht="13.2" customHeight="1" x14ac:dyDescent="0.25">
      <c r="A20" s="3" t="s">
        <v>35</v>
      </c>
      <c r="B20" s="11" t="s">
        <v>240</v>
      </c>
      <c r="C20" s="63">
        <v>0.10300000000000001</v>
      </c>
      <c r="D20" s="63">
        <v>0.11900000000000001</v>
      </c>
      <c r="E20" s="70">
        <v>8.4000000000000005E-2</v>
      </c>
      <c r="F20" s="63">
        <v>0.14199999999999999</v>
      </c>
      <c r="G20" s="63">
        <v>0.14199999999999999</v>
      </c>
      <c r="H20" s="70">
        <v>0.14199999999999999</v>
      </c>
      <c r="I20" s="63">
        <v>0.17100000000000001</v>
      </c>
      <c r="J20" s="63">
        <v>0.19600000000000001</v>
      </c>
      <c r="K20" s="70">
        <v>0.14599999999999999</v>
      </c>
    </row>
    <row r="21" spans="1:11" ht="13.2" customHeight="1" x14ac:dyDescent="0.25">
      <c r="A21" s="34" t="s">
        <v>36</v>
      </c>
      <c r="B21" s="67" t="s">
        <v>126</v>
      </c>
      <c r="C21" s="256">
        <v>5.5999999999999994E-2</v>
      </c>
      <c r="D21" s="256">
        <v>6.8000000000000005E-2</v>
      </c>
      <c r="E21" s="258">
        <v>4.2999999999999997E-2</v>
      </c>
      <c r="F21" s="259">
        <v>7.4999999999999997E-2</v>
      </c>
      <c r="G21" s="256">
        <v>9.5000000000000001E-2</v>
      </c>
      <c r="H21" s="258">
        <v>5.5E-2</v>
      </c>
      <c r="I21" s="256">
        <v>9.3000000000000013E-2</v>
      </c>
      <c r="J21" s="256">
        <v>0.11199999999999999</v>
      </c>
      <c r="K21" s="258">
        <v>7.400000000000001E-2</v>
      </c>
    </row>
    <row r="22" spans="1:11" ht="13.2" customHeight="1" x14ac:dyDescent="0.25">
      <c r="A22" s="34" t="s">
        <v>37</v>
      </c>
      <c r="B22" s="67" t="s">
        <v>131</v>
      </c>
      <c r="C22" s="256">
        <v>8.4000000000000005E-2</v>
      </c>
      <c r="D22" s="256">
        <v>9.5000000000000001E-2</v>
      </c>
      <c r="E22" s="258">
        <v>7.400000000000001E-2</v>
      </c>
      <c r="F22" s="259">
        <v>7.8E-2</v>
      </c>
      <c r="G22" s="256">
        <v>9.5000000000000001E-2</v>
      </c>
      <c r="H22" s="258">
        <v>6.0999999999999999E-2</v>
      </c>
      <c r="I22" s="256">
        <v>7.4999999999999997E-2</v>
      </c>
      <c r="J22" s="256">
        <v>7.9000000000000001E-2</v>
      </c>
      <c r="K22" s="258">
        <v>7.0999999999999994E-2</v>
      </c>
    </row>
    <row r="23" spans="1:11" ht="13.2" customHeight="1" x14ac:dyDescent="0.25">
      <c r="A23" s="3" t="s">
        <v>38</v>
      </c>
      <c r="B23" s="11" t="s">
        <v>120</v>
      </c>
      <c r="C23" s="63">
        <v>4.7E-2</v>
      </c>
      <c r="D23" s="63">
        <v>5.7999999999999996E-2</v>
      </c>
      <c r="E23" s="70">
        <v>3.7000000000000005E-2</v>
      </c>
      <c r="F23" s="63">
        <v>5.0999999999999997E-2</v>
      </c>
      <c r="G23" s="63">
        <v>6.6000000000000003E-2</v>
      </c>
      <c r="H23" s="70">
        <v>3.6000000000000004E-2</v>
      </c>
      <c r="I23" s="63">
        <v>5.5999999999999994E-2</v>
      </c>
      <c r="J23" s="63">
        <v>7.9000000000000001E-2</v>
      </c>
      <c r="K23" s="70">
        <v>3.2000000000000001E-2</v>
      </c>
    </row>
    <row r="24" spans="1:11" ht="13.2" customHeight="1" x14ac:dyDescent="0.25">
      <c r="A24" s="3" t="s">
        <v>39</v>
      </c>
      <c r="B24" s="11" t="s">
        <v>132</v>
      </c>
      <c r="C24" s="63">
        <v>6.3E-2</v>
      </c>
      <c r="D24" s="63">
        <v>8.4000000000000005E-2</v>
      </c>
      <c r="E24" s="70">
        <v>4.0999999999999995E-2</v>
      </c>
      <c r="F24" s="63">
        <v>0.105</v>
      </c>
      <c r="G24" s="63">
        <v>0.13500000000000001</v>
      </c>
      <c r="H24" s="70">
        <v>7.400000000000001E-2</v>
      </c>
      <c r="I24" s="63">
        <v>0.187</v>
      </c>
      <c r="J24" s="63">
        <v>0.23100000000000001</v>
      </c>
      <c r="K24" s="70">
        <v>0.14300000000000002</v>
      </c>
    </row>
    <row r="25" spans="1:11" ht="13.2" customHeight="1" x14ac:dyDescent="0.25">
      <c r="A25" s="3" t="s">
        <v>212</v>
      </c>
      <c r="B25" s="11" t="s">
        <v>317</v>
      </c>
      <c r="C25" s="63">
        <v>0.156</v>
      </c>
      <c r="D25" s="63">
        <v>0.16200000000000001</v>
      </c>
      <c r="E25" s="70">
        <v>0.15</v>
      </c>
      <c r="F25" s="63">
        <v>0.153</v>
      </c>
      <c r="G25" s="63">
        <v>0.14899999999999999</v>
      </c>
      <c r="H25" s="70">
        <v>0.158</v>
      </c>
      <c r="I25" s="63">
        <v>0.17300000000000001</v>
      </c>
      <c r="J25" s="63">
        <v>0.187</v>
      </c>
      <c r="K25" s="70">
        <v>0.159</v>
      </c>
    </row>
    <row r="26" spans="1:11" ht="13.2" customHeight="1" x14ac:dyDescent="0.25">
      <c r="A26" s="34" t="s">
        <v>43</v>
      </c>
      <c r="B26" s="67" t="s">
        <v>119</v>
      </c>
      <c r="C26" s="256">
        <v>8.8000000000000009E-2</v>
      </c>
      <c r="D26" s="256">
        <v>0.105</v>
      </c>
      <c r="E26" s="258">
        <v>6.8000000000000005E-2</v>
      </c>
      <c r="F26" s="259">
        <v>6.5000000000000002E-2</v>
      </c>
      <c r="G26" s="256">
        <v>7.400000000000001E-2</v>
      </c>
      <c r="H26" s="258">
        <v>5.5E-2</v>
      </c>
      <c r="I26" s="256">
        <v>7.0999999999999994E-2</v>
      </c>
      <c r="J26" s="256">
        <v>7.9000000000000001E-2</v>
      </c>
      <c r="K26" s="258">
        <v>6.2E-2</v>
      </c>
    </row>
    <row r="27" spans="1:11" ht="13.2" customHeight="1" x14ac:dyDescent="0.25">
      <c r="A27" s="34" t="s">
        <v>46</v>
      </c>
      <c r="B27" s="67" t="s">
        <v>171</v>
      </c>
      <c r="C27" s="256">
        <v>6.5000000000000002E-2</v>
      </c>
      <c r="D27" s="256">
        <v>7.0000000000000007E-2</v>
      </c>
      <c r="E27" s="258">
        <v>5.9000000000000004E-2</v>
      </c>
      <c r="F27" s="256">
        <v>4.4000000000000004E-2</v>
      </c>
      <c r="G27" s="256">
        <v>5.0999999999999997E-2</v>
      </c>
      <c r="H27" s="258">
        <v>3.7999999999999999E-2</v>
      </c>
      <c r="I27" s="256">
        <v>5.5999999999999994E-2</v>
      </c>
      <c r="J27" s="256">
        <v>5.7999999999999996E-2</v>
      </c>
      <c r="K27" s="258">
        <v>5.5E-2</v>
      </c>
    </row>
    <row r="28" spans="1:11" ht="13.2" customHeight="1" x14ac:dyDescent="0.25">
      <c r="A28" s="34" t="s">
        <v>41</v>
      </c>
      <c r="B28" s="67" t="s">
        <v>138</v>
      </c>
      <c r="C28" s="256">
        <v>7.400000000000001E-2</v>
      </c>
      <c r="D28" s="256">
        <v>7.4999999999999997E-2</v>
      </c>
      <c r="E28" s="258">
        <v>7.2999999999999995E-2</v>
      </c>
      <c r="F28" s="259">
        <v>8.3000000000000004E-2</v>
      </c>
      <c r="G28" s="256">
        <v>8.8000000000000009E-2</v>
      </c>
      <c r="H28" s="258">
        <v>7.9000000000000001E-2</v>
      </c>
      <c r="I28" s="256">
        <v>6.4000000000000001E-2</v>
      </c>
      <c r="J28" s="256">
        <v>6.7000000000000004E-2</v>
      </c>
      <c r="K28" s="258">
        <v>6.0999999999999999E-2</v>
      </c>
    </row>
    <row r="29" spans="1:11" ht="13.2" customHeight="1" x14ac:dyDescent="0.25">
      <c r="A29" s="34" t="s">
        <v>40</v>
      </c>
      <c r="B29" s="67" t="s">
        <v>129</v>
      </c>
      <c r="C29" s="256">
        <v>0.04</v>
      </c>
      <c r="D29" s="256">
        <v>4.0999999999999995E-2</v>
      </c>
      <c r="E29" s="258">
        <v>3.9E-2</v>
      </c>
      <c r="F29" s="259">
        <v>4.5999999999999999E-2</v>
      </c>
      <c r="G29" s="256">
        <v>5.2000000000000005E-2</v>
      </c>
      <c r="H29" s="258">
        <v>3.7999999999999999E-2</v>
      </c>
      <c r="I29" s="256">
        <v>3.9E-2</v>
      </c>
      <c r="J29" s="256">
        <v>0.05</v>
      </c>
      <c r="K29" s="258">
        <v>2.6000000000000002E-2</v>
      </c>
    </row>
    <row r="30" spans="1:11" ht="13.2" customHeight="1" x14ac:dyDescent="0.25">
      <c r="A30" s="3" t="s">
        <v>26</v>
      </c>
      <c r="B30" s="11" t="s">
        <v>136</v>
      </c>
      <c r="C30" s="63">
        <v>0.13900000000000001</v>
      </c>
      <c r="D30" s="63">
        <v>0.16699999999999998</v>
      </c>
      <c r="E30" s="70">
        <v>0.111</v>
      </c>
      <c r="F30" s="63">
        <v>0.17300000000000001</v>
      </c>
      <c r="G30" s="63">
        <v>0.214</v>
      </c>
      <c r="H30" s="70">
        <v>0.13</v>
      </c>
      <c r="I30" s="63">
        <v>0.23600000000000002</v>
      </c>
      <c r="J30" s="63">
        <v>0.27200000000000002</v>
      </c>
      <c r="K30" s="70">
        <v>0.19800000000000001</v>
      </c>
    </row>
    <row r="31" spans="1:11" ht="13.2" customHeight="1" x14ac:dyDescent="0.25">
      <c r="A31" s="34" t="s">
        <v>85</v>
      </c>
      <c r="B31" s="67" t="s">
        <v>128</v>
      </c>
      <c r="C31" s="256">
        <v>6.2E-2</v>
      </c>
      <c r="D31" s="256">
        <v>7.0999999999999994E-2</v>
      </c>
      <c r="E31" s="258">
        <v>5.2000000000000005E-2</v>
      </c>
      <c r="F31" s="259">
        <v>6.7000000000000004E-2</v>
      </c>
      <c r="G31" s="256">
        <v>6.6000000000000003E-2</v>
      </c>
      <c r="H31" s="258">
        <v>6.8000000000000005E-2</v>
      </c>
      <c r="I31" s="256">
        <v>5.4000000000000006E-2</v>
      </c>
      <c r="J31" s="256">
        <v>5.4000000000000006E-2</v>
      </c>
      <c r="K31" s="258">
        <v>5.5E-2</v>
      </c>
    </row>
    <row r="32" spans="1:11" ht="13.2" customHeight="1" x14ac:dyDescent="0.25">
      <c r="A32" s="34" t="s">
        <v>34</v>
      </c>
      <c r="B32" s="67" t="s">
        <v>133</v>
      </c>
      <c r="C32" s="256">
        <v>0.124</v>
      </c>
      <c r="D32" s="256">
        <v>0.13</v>
      </c>
      <c r="E32" s="258">
        <v>0.11699999999999999</v>
      </c>
      <c r="F32" s="259">
        <v>0.11800000000000001</v>
      </c>
      <c r="G32" s="256">
        <v>0.127</v>
      </c>
      <c r="H32" s="258">
        <v>0.109</v>
      </c>
      <c r="I32" s="256">
        <v>0.11900000000000001</v>
      </c>
      <c r="J32" s="256">
        <v>0.125</v>
      </c>
      <c r="K32" s="258">
        <v>0.114</v>
      </c>
    </row>
    <row r="33" spans="1:11" ht="13.2" customHeight="1" x14ac:dyDescent="0.25">
      <c r="A33" s="3" t="s">
        <v>30</v>
      </c>
      <c r="B33" s="16" t="s">
        <v>237</v>
      </c>
      <c r="C33" s="63">
        <v>8.1000000000000003E-2</v>
      </c>
      <c r="D33" s="63">
        <v>9.4E-2</v>
      </c>
      <c r="E33" s="71">
        <v>6.9000000000000006E-2</v>
      </c>
      <c r="F33" s="63">
        <v>9.1999999999999998E-2</v>
      </c>
      <c r="G33" s="63">
        <v>0.111</v>
      </c>
      <c r="H33" s="71">
        <v>7.4999999999999997E-2</v>
      </c>
      <c r="I33" s="63">
        <v>9.0999999999999998E-2</v>
      </c>
      <c r="J33" s="63">
        <v>0.14800000000000002</v>
      </c>
      <c r="K33" s="71">
        <v>4.2000000000000003E-2</v>
      </c>
    </row>
    <row r="34" spans="1:11" ht="13.2" customHeight="1" x14ac:dyDescent="0.25">
      <c r="A34" s="74" t="s">
        <v>313</v>
      </c>
      <c r="B34" s="75" t="s">
        <v>295</v>
      </c>
      <c r="C34" s="260">
        <v>8.1111111111111106E-2</v>
      </c>
      <c r="D34" s="260">
        <v>9.3592592592592588E-2</v>
      </c>
      <c r="E34" s="260">
        <v>6.8111111111111095E-2</v>
      </c>
      <c r="F34" s="261">
        <v>8.8666666666666713E-2</v>
      </c>
      <c r="G34" s="260">
        <v>0.10237037037037</v>
      </c>
      <c r="H34" s="260">
        <v>7.4592592592592599E-2</v>
      </c>
      <c r="I34" s="261">
        <v>0.10199999999999999</v>
      </c>
      <c r="J34" s="260">
        <v>0.121111111111111</v>
      </c>
      <c r="K34" s="262">
        <v>8.2777777777777797E-2</v>
      </c>
    </row>
    <row r="36" spans="1:11" ht="13.2" customHeight="1" x14ac:dyDescent="0.25">
      <c r="A36" s="461" t="s">
        <v>322</v>
      </c>
      <c r="B36" s="461"/>
      <c r="C36" s="461"/>
      <c r="D36" s="461"/>
      <c r="E36" s="461"/>
      <c r="F36" s="461"/>
      <c r="G36" s="461"/>
      <c r="H36" s="461"/>
      <c r="I36" s="461"/>
      <c r="J36" s="461"/>
      <c r="K36" s="461"/>
    </row>
  </sheetData>
  <sortState xmlns:xlrd2="http://schemas.microsoft.com/office/spreadsheetml/2017/richdata2" ref="A6:K33">
    <sortCondition ref="A6:A33"/>
  </sortState>
  <mergeCells count="5">
    <mergeCell ref="A36:K36"/>
    <mergeCell ref="C4:E4"/>
    <mergeCell ref="F4:H4"/>
    <mergeCell ref="I4:K4"/>
    <mergeCell ref="A4:B5"/>
  </mergeCell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E8AFC-EC34-407F-A0C2-C945B0D3D865}">
  <dimension ref="A1:F44"/>
  <sheetViews>
    <sheetView zoomScaleNormal="100" workbookViewId="0"/>
  </sheetViews>
  <sheetFormatPr baseColWidth="10" defaultColWidth="11.44140625" defaultRowHeight="13.2" customHeight="1" x14ac:dyDescent="0.25"/>
  <cols>
    <col min="1" max="1" width="24.44140625" style="34" customWidth="1"/>
    <col min="2" max="2" width="9.6640625" style="34" customWidth="1"/>
    <col min="3" max="6" width="15.6640625" style="34" customWidth="1"/>
    <col min="7" max="16384" width="11.44140625" style="34"/>
  </cols>
  <sheetData>
    <row r="1" spans="1:6" ht="13.2" customHeight="1" x14ac:dyDescent="0.25">
      <c r="A1" s="1" t="s">
        <v>455</v>
      </c>
    </row>
    <row r="2" spans="1:6" ht="13.2" customHeight="1" x14ac:dyDescent="0.25">
      <c r="A2" s="34" t="s">
        <v>233</v>
      </c>
    </row>
    <row r="4" spans="1:6" ht="13.2" customHeight="1" x14ac:dyDescent="0.25">
      <c r="A4" s="463"/>
      <c r="B4" s="464"/>
      <c r="C4" s="467" t="s">
        <v>445</v>
      </c>
      <c r="D4" s="468"/>
      <c r="E4" s="468"/>
      <c r="F4" s="469"/>
    </row>
    <row r="5" spans="1:6" ht="13.2" customHeight="1" x14ac:dyDescent="0.25">
      <c r="A5" s="465"/>
      <c r="B5" s="466"/>
      <c r="C5" s="109">
        <v>2022</v>
      </c>
      <c r="D5" s="109">
        <v>2019</v>
      </c>
      <c r="E5" s="109">
        <v>2016</v>
      </c>
      <c r="F5" s="110">
        <v>2009</v>
      </c>
    </row>
    <row r="6" spans="1:6" ht="13.2" customHeight="1" x14ac:dyDescent="0.25">
      <c r="A6" s="32" t="s">
        <v>19</v>
      </c>
      <c r="B6" s="66" t="s">
        <v>124</v>
      </c>
      <c r="C6" s="263">
        <v>0.88200000000000001</v>
      </c>
      <c r="D6" s="264">
        <v>0.85599999999999998</v>
      </c>
      <c r="E6" s="265">
        <v>0.85299999999999998</v>
      </c>
      <c r="F6" s="266">
        <v>0.83400000000000007</v>
      </c>
    </row>
    <row r="7" spans="1:6" ht="13.2" customHeight="1" x14ac:dyDescent="0.25">
      <c r="A7" s="49" t="s">
        <v>296</v>
      </c>
      <c r="B7" s="67" t="s">
        <v>314</v>
      </c>
      <c r="C7" s="267">
        <v>0.93200000000000005</v>
      </c>
      <c r="D7" s="245" t="s">
        <v>246</v>
      </c>
      <c r="E7" s="245" t="s">
        <v>246</v>
      </c>
      <c r="F7" s="246" t="s">
        <v>246</v>
      </c>
    </row>
    <row r="8" spans="1:6" ht="13.2" customHeight="1" x14ac:dyDescent="0.25">
      <c r="A8" s="49" t="s">
        <v>20</v>
      </c>
      <c r="B8" s="67" t="s">
        <v>238</v>
      </c>
      <c r="C8" s="267">
        <v>0.88200000000000001</v>
      </c>
      <c r="D8" s="265">
        <v>0.84400000000000008</v>
      </c>
      <c r="E8" s="265">
        <v>0.85</v>
      </c>
      <c r="F8" s="268">
        <v>0.83700000000000008</v>
      </c>
    </row>
    <row r="9" spans="1:6" ht="13.2" customHeight="1" x14ac:dyDescent="0.25">
      <c r="A9" s="49" t="s">
        <v>22</v>
      </c>
      <c r="B9" s="67" t="s">
        <v>127</v>
      </c>
      <c r="C9" s="267">
        <v>0.75700000000000001</v>
      </c>
      <c r="D9" s="265">
        <v>0.75800000000000001</v>
      </c>
      <c r="E9" s="265">
        <v>0.75900000000000001</v>
      </c>
      <c r="F9" s="268">
        <v>0.71400000000000008</v>
      </c>
    </row>
    <row r="10" spans="1:6" ht="13.2" customHeight="1" x14ac:dyDescent="0.25">
      <c r="A10" s="49" t="s">
        <v>63</v>
      </c>
      <c r="B10" s="67" t="s">
        <v>123</v>
      </c>
      <c r="C10" s="267">
        <v>0.70099999999999996</v>
      </c>
      <c r="D10" s="265">
        <v>0.77400000000000002</v>
      </c>
      <c r="E10" s="265">
        <v>0.77700000000000002</v>
      </c>
      <c r="F10" s="268">
        <v>0.73699999999999999</v>
      </c>
    </row>
    <row r="11" spans="1:6" ht="13.2" customHeight="1" x14ac:dyDescent="0.25">
      <c r="A11" s="49" t="s">
        <v>23</v>
      </c>
      <c r="B11" s="67" t="s">
        <v>118</v>
      </c>
      <c r="C11" s="267">
        <v>0.83200000000000007</v>
      </c>
      <c r="D11" s="265">
        <v>0.82599999999999996</v>
      </c>
      <c r="E11" s="265">
        <v>0.83799999999999997</v>
      </c>
      <c r="F11" s="268">
        <v>0.82599999999999996</v>
      </c>
    </row>
    <row r="12" spans="1:6" ht="13.2" customHeight="1" x14ac:dyDescent="0.25">
      <c r="A12" s="49" t="s">
        <v>42</v>
      </c>
      <c r="B12" s="67" t="s">
        <v>117</v>
      </c>
      <c r="C12" s="267">
        <v>0.86699999999999999</v>
      </c>
      <c r="D12" s="265">
        <v>0.88200000000000001</v>
      </c>
      <c r="E12" s="265">
        <v>0.877</v>
      </c>
      <c r="F12" s="268">
        <v>0.85099999999999998</v>
      </c>
    </row>
    <row r="13" spans="1:6" ht="13.2" customHeight="1" x14ac:dyDescent="0.25">
      <c r="A13" s="49" t="s">
        <v>27</v>
      </c>
      <c r="B13" s="67" t="s">
        <v>125</v>
      </c>
      <c r="C13" s="267">
        <v>0.9</v>
      </c>
      <c r="D13" s="265">
        <v>0.88500000000000001</v>
      </c>
      <c r="E13" s="265">
        <v>0.878</v>
      </c>
      <c r="F13" s="268">
        <v>0.83299999999999996</v>
      </c>
    </row>
    <row r="14" spans="1:6" ht="13.2" customHeight="1" x14ac:dyDescent="0.25">
      <c r="A14" s="49" t="s">
        <v>25</v>
      </c>
      <c r="B14" s="67" t="s">
        <v>139</v>
      </c>
      <c r="C14" s="267">
        <v>0.94</v>
      </c>
      <c r="D14" s="265">
        <v>0.94499999999999995</v>
      </c>
      <c r="E14" s="265">
        <v>0.91200000000000003</v>
      </c>
      <c r="F14" s="268">
        <v>0.82599999999999996</v>
      </c>
    </row>
    <row r="15" spans="1:6" ht="13.2" customHeight="1" x14ac:dyDescent="0.25">
      <c r="A15" s="49" t="s">
        <v>24</v>
      </c>
      <c r="B15" s="67" t="s">
        <v>121</v>
      </c>
      <c r="C15" s="267">
        <v>0.95099999999999996</v>
      </c>
      <c r="D15" s="265">
        <v>0.94099999999999995</v>
      </c>
      <c r="E15" s="265">
        <v>0.94400000000000006</v>
      </c>
      <c r="F15" s="268">
        <v>0.87</v>
      </c>
    </row>
    <row r="16" spans="1:6" ht="13.2" customHeight="1" x14ac:dyDescent="0.25">
      <c r="A16" s="49" t="s">
        <v>44</v>
      </c>
      <c r="B16" s="67" t="s">
        <v>166</v>
      </c>
      <c r="C16" s="267">
        <v>0.67500000000000004</v>
      </c>
      <c r="D16" s="265">
        <v>0.66799999999999993</v>
      </c>
      <c r="E16" s="265">
        <v>0.65200000000000002</v>
      </c>
      <c r="F16" s="268">
        <v>0.53600000000000003</v>
      </c>
    </row>
    <row r="17" spans="1:6" ht="13.2" customHeight="1" x14ac:dyDescent="0.25">
      <c r="A17" s="49" t="s">
        <v>29</v>
      </c>
      <c r="B17" s="67" t="s">
        <v>134</v>
      </c>
      <c r="C17" s="267">
        <v>0.85099999999999998</v>
      </c>
      <c r="D17" s="265">
        <v>0.82299999999999995</v>
      </c>
      <c r="E17" s="265">
        <v>0.81</v>
      </c>
      <c r="F17" s="268">
        <v>0.76400000000000001</v>
      </c>
    </row>
    <row r="18" spans="1:6" ht="13.2" customHeight="1" x14ac:dyDescent="0.25">
      <c r="A18" s="49" t="s">
        <v>28</v>
      </c>
      <c r="B18" s="67" t="s">
        <v>239</v>
      </c>
      <c r="C18" s="267">
        <v>0.97299999999999998</v>
      </c>
      <c r="D18" s="265">
        <v>0.97299999999999998</v>
      </c>
      <c r="E18" s="265">
        <v>0.96299999999999997</v>
      </c>
      <c r="F18" s="268">
        <v>0.93799999999999994</v>
      </c>
    </row>
    <row r="19" spans="1:6" ht="13.2" customHeight="1" x14ac:dyDescent="0.25">
      <c r="A19" s="49" t="s">
        <v>31</v>
      </c>
      <c r="B19" s="67" t="s">
        <v>137</v>
      </c>
      <c r="C19" s="267">
        <v>0.89500000000000002</v>
      </c>
      <c r="D19" s="265">
        <v>0.872</v>
      </c>
      <c r="E19" s="265">
        <v>0.84799999999999998</v>
      </c>
      <c r="F19" s="268">
        <v>0.80599999999999994</v>
      </c>
    </row>
    <row r="20" spans="1:6" ht="13.2" customHeight="1" x14ac:dyDescent="0.25">
      <c r="A20" s="49" t="s">
        <v>32</v>
      </c>
      <c r="B20" s="67" t="s">
        <v>135</v>
      </c>
      <c r="C20" s="267">
        <v>0.93400000000000005</v>
      </c>
      <c r="D20" s="265">
        <v>0.92500000000000004</v>
      </c>
      <c r="E20" s="265">
        <v>0.91700000000000004</v>
      </c>
      <c r="F20" s="268">
        <v>0.86799999999999999</v>
      </c>
    </row>
    <row r="21" spans="1:6" ht="13.2" customHeight="1" x14ac:dyDescent="0.25">
      <c r="A21" s="49" t="s">
        <v>33</v>
      </c>
      <c r="B21" s="67" t="s">
        <v>130</v>
      </c>
      <c r="C21" s="267">
        <v>0.77500000000000002</v>
      </c>
      <c r="D21" s="265">
        <v>0.77500000000000002</v>
      </c>
      <c r="E21" s="265">
        <v>0.77</v>
      </c>
      <c r="F21" s="268">
        <v>0.76800000000000002</v>
      </c>
    </row>
    <row r="22" spans="1:6" ht="13.2" customHeight="1" x14ac:dyDescent="0.25">
      <c r="A22" s="49" t="s">
        <v>35</v>
      </c>
      <c r="B22" s="67" t="s">
        <v>240</v>
      </c>
      <c r="C22" s="267">
        <v>0.871</v>
      </c>
      <c r="D22" s="265">
        <v>0.81799999999999995</v>
      </c>
      <c r="E22" s="265">
        <v>0.77400000000000002</v>
      </c>
      <c r="F22" s="268">
        <v>0.70400000000000007</v>
      </c>
    </row>
    <row r="23" spans="1:6" ht="13.2" customHeight="1" x14ac:dyDescent="0.25">
      <c r="A23" s="49" t="s">
        <v>213</v>
      </c>
      <c r="B23" s="67" t="s">
        <v>315</v>
      </c>
      <c r="C23" s="244" t="s">
        <v>246</v>
      </c>
      <c r="D23" s="265">
        <v>0.95200000000000007</v>
      </c>
      <c r="E23" s="265">
        <v>0.93200000000000005</v>
      </c>
      <c r="F23" s="246" t="s">
        <v>246</v>
      </c>
    </row>
    <row r="24" spans="1:6" ht="13.2" customHeight="1" x14ac:dyDescent="0.25">
      <c r="A24" s="49" t="s">
        <v>36</v>
      </c>
      <c r="B24" s="67" t="s">
        <v>126</v>
      </c>
      <c r="C24" s="267">
        <v>0.873</v>
      </c>
      <c r="D24" s="265">
        <v>0.82200000000000006</v>
      </c>
      <c r="E24" s="265">
        <v>0.80500000000000005</v>
      </c>
      <c r="F24" s="268">
        <v>0.76900000000000002</v>
      </c>
    </row>
    <row r="25" spans="1:6" ht="13.2" customHeight="1" x14ac:dyDescent="0.25">
      <c r="A25" s="49" t="s">
        <v>214</v>
      </c>
      <c r="B25" s="67" t="s">
        <v>316</v>
      </c>
      <c r="C25" s="244" t="s">
        <v>246</v>
      </c>
      <c r="D25" s="265">
        <v>0.92</v>
      </c>
      <c r="E25" s="265">
        <v>0.88</v>
      </c>
      <c r="F25" s="268">
        <v>0.81900000000000006</v>
      </c>
    </row>
    <row r="26" spans="1:6" ht="13.2" customHeight="1" x14ac:dyDescent="0.25">
      <c r="A26" s="49" t="s">
        <v>45</v>
      </c>
      <c r="B26" s="67" t="s">
        <v>170</v>
      </c>
      <c r="C26" s="267">
        <v>0.78700000000000003</v>
      </c>
      <c r="D26" s="265">
        <v>0.80799999999999994</v>
      </c>
      <c r="E26" s="265">
        <v>0.78099999999999992</v>
      </c>
      <c r="F26" s="268">
        <v>0.69700000000000006</v>
      </c>
    </row>
    <row r="27" spans="1:6" ht="13.2" customHeight="1" x14ac:dyDescent="0.25">
      <c r="A27" s="49" t="s">
        <v>37</v>
      </c>
      <c r="B27" s="67" t="s">
        <v>131</v>
      </c>
      <c r="C27" s="267">
        <v>0.85400000000000009</v>
      </c>
      <c r="D27" s="265">
        <v>0.873</v>
      </c>
      <c r="E27" s="265">
        <v>0.89500000000000002</v>
      </c>
      <c r="F27" s="268">
        <v>0.85799999999999998</v>
      </c>
    </row>
    <row r="28" spans="1:6" ht="13.2" customHeight="1" x14ac:dyDescent="0.25">
      <c r="A28" s="49" t="s">
        <v>38</v>
      </c>
      <c r="B28" s="67" t="s">
        <v>120</v>
      </c>
      <c r="C28" s="267">
        <v>0.90700000000000003</v>
      </c>
      <c r="D28" s="265">
        <v>0.91</v>
      </c>
      <c r="E28" s="265">
        <v>0.90799999999999992</v>
      </c>
      <c r="F28" s="268">
        <v>0.91299999999999992</v>
      </c>
    </row>
    <row r="29" spans="1:6" ht="13.2" customHeight="1" x14ac:dyDescent="0.25">
      <c r="A29" s="49" t="s">
        <v>39</v>
      </c>
      <c r="B29" s="67" t="s">
        <v>132</v>
      </c>
      <c r="C29" s="267">
        <v>0.88500000000000001</v>
      </c>
      <c r="D29" s="265">
        <v>0.83099999999999996</v>
      </c>
      <c r="E29" s="265">
        <v>0.77500000000000002</v>
      </c>
      <c r="F29" s="268">
        <v>0.55899999999999994</v>
      </c>
    </row>
    <row r="30" spans="1:6" ht="13.2" customHeight="1" x14ac:dyDescent="0.25">
      <c r="A30" s="49" t="s">
        <v>212</v>
      </c>
      <c r="B30" s="67" t="s">
        <v>317</v>
      </c>
      <c r="C30" s="267">
        <v>0.82299999999999995</v>
      </c>
      <c r="D30" s="265">
        <v>0.83400000000000007</v>
      </c>
      <c r="E30" s="265">
        <v>0.79900000000000004</v>
      </c>
      <c r="F30" s="268">
        <v>0.78400000000000003</v>
      </c>
    </row>
    <row r="31" spans="1:6" ht="13.2" customHeight="1" x14ac:dyDescent="0.25">
      <c r="A31" s="49" t="s">
        <v>43</v>
      </c>
      <c r="B31" s="67" t="s">
        <v>119</v>
      </c>
      <c r="C31" s="267">
        <v>0.84200000000000008</v>
      </c>
      <c r="D31" s="265">
        <v>0.84599999999999997</v>
      </c>
      <c r="E31" s="265">
        <v>0.86900000000000011</v>
      </c>
      <c r="F31" s="268">
        <v>0.87599999999999989</v>
      </c>
    </row>
    <row r="32" spans="1:6" ht="13.2" customHeight="1" x14ac:dyDescent="0.25">
      <c r="A32" s="49" t="s">
        <v>46</v>
      </c>
      <c r="B32" s="67" t="s">
        <v>171</v>
      </c>
      <c r="C32" s="267">
        <v>0.88800000000000001</v>
      </c>
      <c r="D32" s="265">
        <v>0.89300000000000002</v>
      </c>
      <c r="E32" s="265">
        <v>0.88099999999999989</v>
      </c>
      <c r="F32" s="268">
        <v>0.79</v>
      </c>
    </row>
    <row r="33" spans="1:6" ht="13.2" customHeight="1" x14ac:dyDescent="0.25">
      <c r="A33" s="49" t="s">
        <v>215</v>
      </c>
      <c r="B33" s="67" t="s">
        <v>318</v>
      </c>
      <c r="C33" s="267">
        <v>0.93400000000000005</v>
      </c>
      <c r="D33" s="265">
        <v>0.92500000000000004</v>
      </c>
      <c r="E33" s="265">
        <v>0.92200000000000004</v>
      </c>
      <c r="F33" s="246" t="s">
        <v>246</v>
      </c>
    </row>
    <row r="34" spans="1:6" ht="13.2" customHeight="1" x14ac:dyDescent="0.25">
      <c r="A34" s="49" t="s">
        <v>41</v>
      </c>
      <c r="B34" s="67" t="s">
        <v>138</v>
      </c>
      <c r="C34" s="267">
        <v>0.90599999999999992</v>
      </c>
      <c r="D34" s="265">
        <v>0.89900000000000002</v>
      </c>
      <c r="E34" s="265">
        <v>0.90400000000000003</v>
      </c>
      <c r="F34" s="268">
        <v>0.93299999999999994</v>
      </c>
    </row>
    <row r="35" spans="1:6" ht="13.2" customHeight="1" x14ac:dyDescent="0.25">
      <c r="A35" s="49" t="s">
        <v>40</v>
      </c>
      <c r="B35" s="67" t="s">
        <v>129</v>
      </c>
      <c r="C35" s="267">
        <v>0.94700000000000006</v>
      </c>
      <c r="D35" s="265">
        <v>0.92400000000000004</v>
      </c>
      <c r="E35" s="265">
        <v>0.90900000000000003</v>
      </c>
      <c r="F35" s="268">
        <v>0.89400000000000002</v>
      </c>
    </row>
    <row r="36" spans="1:6" ht="13.2" customHeight="1" x14ac:dyDescent="0.25">
      <c r="A36" s="49" t="s">
        <v>26</v>
      </c>
      <c r="B36" s="67" t="s">
        <v>136</v>
      </c>
      <c r="C36" s="267">
        <v>0.78700000000000003</v>
      </c>
      <c r="D36" s="265">
        <v>0.74</v>
      </c>
      <c r="E36" s="265">
        <v>0.70900000000000007</v>
      </c>
      <c r="F36" s="268">
        <v>0.60299999999999998</v>
      </c>
    </row>
    <row r="37" spans="1:6" ht="13.2" customHeight="1" x14ac:dyDescent="0.25">
      <c r="A37" s="49" t="s">
        <v>21</v>
      </c>
      <c r="B37" s="67" t="s">
        <v>128</v>
      </c>
      <c r="C37" s="267">
        <v>0.90400000000000003</v>
      </c>
      <c r="D37" s="265">
        <v>0.88400000000000001</v>
      </c>
      <c r="E37" s="265">
        <v>0.89599999999999991</v>
      </c>
      <c r="F37" s="268">
        <v>0.91900000000000004</v>
      </c>
    </row>
    <row r="38" spans="1:6" ht="13.2" customHeight="1" x14ac:dyDescent="0.25">
      <c r="A38" s="49" t="s">
        <v>48</v>
      </c>
      <c r="B38" s="67" t="s">
        <v>172</v>
      </c>
      <c r="C38" s="267">
        <v>0.73799999999999999</v>
      </c>
      <c r="D38" s="265">
        <v>0.62</v>
      </c>
      <c r="E38" s="265">
        <v>0.56100000000000005</v>
      </c>
      <c r="F38" s="268">
        <v>0.499</v>
      </c>
    </row>
    <row r="39" spans="1:6" ht="13.2" customHeight="1" x14ac:dyDescent="0.25">
      <c r="A39" s="49" t="s">
        <v>34</v>
      </c>
      <c r="B39" s="67" t="s">
        <v>133</v>
      </c>
      <c r="C39" s="267">
        <v>0.83700000000000008</v>
      </c>
      <c r="D39" s="265">
        <v>0.86499999999999999</v>
      </c>
      <c r="E39" s="265">
        <v>0.83499999999999996</v>
      </c>
      <c r="F39" s="268">
        <v>0.83599999999999997</v>
      </c>
    </row>
    <row r="40" spans="1:6" ht="13.2" customHeight="1" x14ac:dyDescent="0.25">
      <c r="A40" s="49" t="s">
        <v>47</v>
      </c>
      <c r="B40" s="67" t="s">
        <v>122</v>
      </c>
      <c r="C40" s="244" t="s">
        <v>246</v>
      </c>
      <c r="D40" s="265">
        <v>0.8590000000000001</v>
      </c>
      <c r="E40" s="265">
        <v>0.85099999999999998</v>
      </c>
      <c r="F40" s="268">
        <v>0.79299999999999993</v>
      </c>
    </row>
    <row r="41" spans="1:6" ht="13.2" customHeight="1" x14ac:dyDescent="0.25">
      <c r="A41" s="33" t="s">
        <v>30</v>
      </c>
      <c r="B41" s="52" t="s">
        <v>237</v>
      </c>
      <c r="C41" s="269">
        <v>0.90400000000000003</v>
      </c>
      <c r="D41" s="270">
        <v>0.92299999999999993</v>
      </c>
      <c r="E41" s="270">
        <v>0.91200000000000003</v>
      </c>
      <c r="F41" s="271">
        <v>0.873</v>
      </c>
    </row>
    <row r="42" spans="1:6" ht="13.2" customHeight="1" x14ac:dyDescent="0.25">
      <c r="A42" s="33" t="s">
        <v>313</v>
      </c>
      <c r="B42" s="75" t="s">
        <v>295</v>
      </c>
      <c r="C42" s="272">
        <v>0.86962962962963009</v>
      </c>
      <c r="D42" s="273">
        <v>0.86103703703703705</v>
      </c>
      <c r="E42" s="256">
        <v>0.83099999999999996</v>
      </c>
      <c r="F42" s="274">
        <v>0.81455555555555603</v>
      </c>
    </row>
    <row r="43" spans="1:6" ht="13.2" customHeight="1" x14ac:dyDescent="0.25">
      <c r="E43" s="92"/>
    </row>
    <row r="44" spans="1:6" s="382" customFormat="1" ht="39.6" customHeight="1" x14ac:dyDescent="0.25">
      <c r="A44" s="470" t="s">
        <v>297</v>
      </c>
      <c r="B44" s="470"/>
      <c r="C44" s="470"/>
      <c r="D44" s="470"/>
      <c r="E44" s="470"/>
      <c r="F44" s="470"/>
    </row>
  </sheetData>
  <sortState xmlns:xlrd2="http://schemas.microsoft.com/office/spreadsheetml/2017/richdata2" ref="A6:E41">
    <sortCondition ref="A6:A41"/>
  </sortState>
  <mergeCells count="3">
    <mergeCell ref="A4:B5"/>
    <mergeCell ref="C4:F4"/>
    <mergeCell ref="A44:F4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152D-F9D5-4AE4-879A-207262A06468}">
  <dimension ref="A1:AA24"/>
  <sheetViews>
    <sheetView zoomScaleNormal="100" workbookViewId="0"/>
  </sheetViews>
  <sheetFormatPr baseColWidth="10" defaultColWidth="11.44140625" defaultRowHeight="13.2" customHeight="1" x14ac:dyDescent="0.25"/>
  <cols>
    <col min="1" max="1" width="17.6640625" style="3" customWidth="1"/>
    <col min="2" max="27" width="11.6640625" style="3" customWidth="1"/>
    <col min="28" max="16384" width="11.44140625" style="3"/>
  </cols>
  <sheetData>
    <row r="1" spans="1:27" ht="13.2" customHeight="1" x14ac:dyDescent="0.25">
      <c r="A1" s="1" t="s">
        <v>254</v>
      </c>
    </row>
    <row r="2" spans="1:27" ht="13.2" customHeight="1" x14ac:dyDescent="0.25">
      <c r="A2" s="3" t="s">
        <v>230</v>
      </c>
    </row>
    <row r="4" spans="1:27" ht="13.2" customHeight="1" x14ac:dyDescent="0.25">
      <c r="A4" s="475" t="s">
        <v>184</v>
      </c>
      <c r="B4" s="472" t="s">
        <v>161</v>
      </c>
      <c r="C4" s="437"/>
      <c r="D4" s="437"/>
      <c r="E4" s="437"/>
      <c r="F4" s="437"/>
      <c r="G4" s="437"/>
      <c r="H4" s="437"/>
      <c r="I4" s="437"/>
      <c r="J4" s="437"/>
      <c r="K4" s="437"/>
      <c r="L4" s="437"/>
      <c r="M4" s="437"/>
      <c r="N4" s="437"/>
      <c r="O4" s="437"/>
      <c r="P4" s="437"/>
      <c r="Q4" s="437"/>
      <c r="R4" s="437"/>
      <c r="S4" s="437"/>
      <c r="T4" s="437"/>
      <c r="U4" s="437"/>
      <c r="V4" s="437"/>
      <c r="W4" s="437"/>
      <c r="X4" s="462"/>
      <c r="Y4" s="10"/>
      <c r="Z4" s="24"/>
      <c r="AA4" s="25"/>
    </row>
    <row r="5" spans="1:27" s="8" customFormat="1" ht="13.2" customHeight="1" x14ac:dyDescent="0.25">
      <c r="A5" s="476"/>
      <c r="B5" s="343">
        <v>1970</v>
      </c>
      <c r="C5" s="344">
        <v>1980</v>
      </c>
      <c r="D5" s="344">
        <v>1990</v>
      </c>
      <c r="E5" s="344">
        <v>2000</v>
      </c>
      <c r="F5" s="344">
        <v>2001</v>
      </c>
      <c r="G5" s="344">
        <v>2002</v>
      </c>
      <c r="H5" s="344">
        <v>2003</v>
      </c>
      <c r="I5" s="344">
        <v>2004</v>
      </c>
      <c r="J5" s="344">
        <v>2005</v>
      </c>
      <c r="K5" s="344">
        <v>2006</v>
      </c>
      <c r="L5" s="344">
        <v>2007</v>
      </c>
      <c r="M5" s="344">
        <v>2008</v>
      </c>
      <c r="N5" s="344">
        <v>2009</v>
      </c>
      <c r="O5" s="344">
        <v>2010</v>
      </c>
      <c r="P5" s="344">
        <v>2011</v>
      </c>
      <c r="Q5" s="344">
        <v>2012</v>
      </c>
      <c r="R5" s="344">
        <v>2013</v>
      </c>
      <c r="S5" s="344">
        <v>2014</v>
      </c>
      <c r="T5" s="344">
        <v>2015</v>
      </c>
      <c r="U5" s="344">
        <v>2016</v>
      </c>
      <c r="V5" s="344">
        <v>2017</v>
      </c>
      <c r="W5" s="344">
        <v>2018</v>
      </c>
      <c r="X5" s="344">
        <v>2019</v>
      </c>
      <c r="Y5" s="344">
        <v>2020</v>
      </c>
      <c r="Z5" s="154">
        <v>2021</v>
      </c>
      <c r="AA5" s="349">
        <v>2022</v>
      </c>
    </row>
    <row r="6" spans="1:27" ht="13.2" customHeight="1" x14ac:dyDescent="0.25">
      <c r="A6" s="3" t="s">
        <v>49</v>
      </c>
      <c r="B6" s="68">
        <v>0.125</v>
      </c>
      <c r="C6" s="69">
        <v>0.13500000000000001</v>
      </c>
      <c r="D6" s="69">
        <v>0.136658349614002</v>
      </c>
      <c r="E6" s="69">
        <v>0.17412214977117199</v>
      </c>
      <c r="F6" s="69">
        <v>0.16729278275895498</v>
      </c>
      <c r="G6" s="69">
        <v>0.15006731850477301</v>
      </c>
      <c r="H6" s="69">
        <v>0.149665013041477</v>
      </c>
      <c r="I6" s="69">
        <v>0.158544076993959</v>
      </c>
      <c r="J6" s="69">
        <v>0.15758587493086998</v>
      </c>
      <c r="K6" s="69">
        <v>0.16365207666107501</v>
      </c>
      <c r="L6" s="69">
        <v>0.17208663220571899</v>
      </c>
      <c r="M6" s="69">
        <v>0.17364792814982799</v>
      </c>
      <c r="N6" s="69">
        <v>0.18250991955512902</v>
      </c>
      <c r="O6" s="69">
        <v>0.181367042113181</v>
      </c>
      <c r="P6" s="69">
        <v>0.17890307744997302</v>
      </c>
      <c r="Q6" s="69">
        <v>0.17902696928182502</v>
      </c>
      <c r="R6" s="69">
        <v>0.18570485059012701</v>
      </c>
      <c r="S6" s="69">
        <v>0.19439085460963798</v>
      </c>
      <c r="T6" s="69">
        <v>0.18704425285593002</v>
      </c>
      <c r="U6" s="69">
        <v>0.18373623669803799</v>
      </c>
      <c r="V6" s="69">
        <v>0.193866502483971</v>
      </c>
      <c r="W6" s="69">
        <v>0.19421186154633499</v>
      </c>
      <c r="X6" s="69">
        <v>0.20156919481386701</v>
      </c>
      <c r="Y6" s="69">
        <v>0.22928702507986098</v>
      </c>
      <c r="Z6" s="69">
        <v>0.22103177515227099</v>
      </c>
      <c r="AA6" s="70">
        <v>0.19791257598300899</v>
      </c>
    </row>
    <row r="7" spans="1:27" ht="13.2" customHeight="1" x14ac:dyDescent="0.25">
      <c r="A7" s="73" t="s">
        <v>50</v>
      </c>
      <c r="B7" s="275">
        <v>3.5000000000000003E-2</v>
      </c>
      <c r="C7" s="276">
        <v>7.0000000000000007E-2</v>
      </c>
      <c r="D7" s="276">
        <v>0.15931743016608502</v>
      </c>
      <c r="E7" s="276">
        <v>0.20645174355028101</v>
      </c>
      <c r="F7" s="276">
        <v>0.21250567072580201</v>
      </c>
      <c r="G7" s="276">
        <v>0.21309962634447899</v>
      </c>
      <c r="H7" s="276">
        <v>0.22598066792819499</v>
      </c>
      <c r="I7" s="276">
        <v>0.22650762772601599</v>
      </c>
      <c r="J7" s="276">
        <v>0.22944019991397099</v>
      </c>
      <c r="K7" s="276">
        <v>0.23322657719485498</v>
      </c>
      <c r="L7" s="276">
        <v>0.23548538094111598</v>
      </c>
      <c r="M7" s="276">
        <v>0.23503496888595202</v>
      </c>
      <c r="N7" s="276">
        <v>0.22858019255316001</v>
      </c>
      <c r="O7" s="276">
        <v>0.23276055760157099</v>
      </c>
      <c r="P7" s="276">
        <v>0.239453985028622</v>
      </c>
      <c r="Q7" s="276">
        <v>0.25288709302498097</v>
      </c>
      <c r="R7" s="276">
        <v>0.25783097299177699</v>
      </c>
      <c r="S7" s="276">
        <v>0.261872998932764</v>
      </c>
      <c r="T7" s="276">
        <v>0.26148764049540302</v>
      </c>
      <c r="U7" s="276">
        <v>0.23605216214553701</v>
      </c>
      <c r="V7" s="276">
        <v>0.25964927179313002</v>
      </c>
      <c r="W7" s="276">
        <v>0.26555099463214399</v>
      </c>
      <c r="X7" s="276">
        <v>0.266206666295699</v>
      </c>
      <c r="Y7" s="276">
        <v>0.30030132082738598</v>
      </c>
      <c r="Z7" s="276">
        <v>0.272931002365214</v>
      </c>
      <c r="AA7" s="277">
        <v>0.24697312455405801</v>
      </c>
    </row>
    <row r="8" spans="1:27" ht="13.2" customHeight="1" x14ac:dyDescent="0.25">
      <c r="A8" s="7" t="s">
        <v>52</v>
      </c>
      <c r="B8" s="68">
        <v>0.11</v>
      </c>
      <c r="C8" s="69">
        <v>0.2</v>
      </c>
      <c r="D8" s="69">
        <v>0.314769487454507</v>
      </c>
      <c r="E8" s="69">
        <v>0.44367077492071</v>
      </c>
      <c r="F8" s="69">
        <v>0.44219138726097396</v>
      </c>
      <c r="G8" s="69">
        <v>0.42318673869728601</v>
      </c>
      <c r="H8" s="69">
        <v>0.44371879807843301</v>
      </c>
      <c r="I8" s="69">
        <v>0.45710632768124804</v>
      </c>
      <c r="J8" s="69">
        <v>0.45736263505936797</v>
      </c>
      <c r="K8" s="69">
        <v>0.47404599233461098</v>
      </c>
      <c r="L8" s="69">
        <v>0.48599826782694799</v>
      </c>
      <c r="M8" s="69">
        <v>0.48254475114372603</v>
      </c>
      <c r="N8" s="69">
        <v>0.48715898162676502</v>
      </c>
      <c r="O8" s="69">
        <v>0.49170688634470899</v>
      </c>
      <c r="P8" s="69">
        <v>0.49786109205375501</v>
      </c>
      <c r="Q8" s="69">
        <v>0.516920568604473</v>
      </c>
      <c r="R8" s="69">
        <v>0.52909855594919897</v>
      </c>
      <c r="S8" s="69">
        <v>0.54358044729242605</v>
      </c>
      <c r="T8" s="69">
        <v>0.53246081587418903</v>
      </c>
      <c r="U8" s="69">
        <v>0.50812436234763503</v>
      </c>
      <c r="V8" s="69">
        <v>0.548006650078663</v>
      </c>
      <c r="W8" s="69">
        <v>0.55215058652359705</v>
      </c>
      <c r="X8" s="69">
        <v>0.55630682604882997</v>
      </c>
      <c r="Y8" s="69">
        <v>0.62635680652435499</v>
      </c>
      <c r="Z8" s="69">
        <v>0.58639511201629302</v>
      </c>
      <c r="AA8" s="70">
        <v>0.53255667865912892</v>
      </c>
    </row>
    <row r="9" spans="1:27" ht="13.2" customHeight="1" x14ac:dyDescent="0.25">
      <c r="A9" s="53" t="s">
        <v>51</v>
      </c>
      <c r="B9" s="275">
        <v>0.21</v>
      </c>
      <c r="C9" s="276">
        <v>0.21</v>
      </c>
      <c r="D9" s="276">
        <v>0.277760995113283</v>
      </c>
      <c r="E9" s="276">
        <v>0.31994122961154003</v>
      </c>
      <c r="F9" s="276">
        <v>0.31992888249630402</v>
      </c>
      <c r="G9" s="276">
        <v>0.305275149834068</v>
      </c>
      <c r="H9" s="276">
        <v>0.31059280077613199</v>
      </c>
      <c r="I9" s="276">
        <v>0.316239316239316</v>
      </c>
      <c r="J9" s="276">
        <v>0.31981815086668702</v>
      </c>
      <c r="K9" s="276">
        <v>0.32329632351480697</v>
      </c>
      <c r="L9" s="276">
        <v>0.33277281175325202</v>
      </c>
      <c r="M9" s="276">
        <v>0.337958879676996</v>
      </c>
      <c r="N9" s="276">
        <v>0.33837489476587201</v>
      </c>
      <c r="O9" s="276">
        <v>0.34054419308480804</v>
      </c>
      <c r="P9" s="276">
        <v>0.34350361912723004</v>
      </c>
      <c r="Q9" s="276">
        <v>0.35174614157489104</v>
      </c>
      <c r="R9" s="276">
        <v>0.36240951548426997</v>
      </c>
      <c r="S9" s="276">
        <v>0.37342772011918302</v>
      </c>
      <c r="T9" s="276">
        <v>0.36965470723021804</v>
      </c>
      <c r="U9" s="276">
        <v>0.33912267453834</v>
      </c>
      <c r="V9" s="276">
        <v>0.36778863187730898</v>
      </c>
      <c r="W9" s="276">
        <v>0.37484066450736597</v>
      </c>
      <c r="X9" s="276">
        <v>0.38530986006319701</v>
      </c>
      <c r="Y9" s="276">
        <v>0.43854499884576098</v>
      </c>
      <c r="Z9" s="276">
        <v>0.406901541227282</v>
      </c>
      <c r="AA9" s="277">
        <v>0.36256193560841704</v>
      </c>
    </row>
    <row r="10" spans="1:27" ht="13.2" customHeight="1" x14ac:dyDescent="0.25">
      <c r="A10" s="17" t="s">
        <v>91</v>
      </c>
      <c r="B10" s="64">
        <v>0.16</v>
      </c>
      <c r="C10" s="65">
        <v>0.21</v>
      </c>
      <c r="D10" s="65">
        <v>0.29597577978008699</v>
      </c>
      <c r="E10" s="65">
        <v>0.38057389332145297</v>
      </c>
      <c r="F10" s="65">
        <v>0.37979845348475699</v>
      </c>
      <c r="G10" s="65">
        <v>0.36316694484925199</v>
      </c>
      <c r="H10" s="65">
        <v>0.37564568096967199</v>
      </c>
      <c r="I10" s="65">
        <v>0.38505170471997502</v>
      </c>
      <c r="J10" s="65">
        <v>0.38702607484484097</v>
      </c>
      <c r="K10" s="65">
        <v>0.39687865385593002</v>
      </c>
      <c r="L10" s="65">
        <v>0.407572013146835</v>
      </c>
      <c r="M10" s="65">
        <v>0.40868289703577998</v>
      </c>
      <c r="N10" s="65">
        <v>0.41109011210828905</v>
      </c>
      <c r="O10" s="65">
        <v>0.41412759971475199</v>
      </c>
      <c r="P10" s="65">
        <v>0.418357062478595</v>
      </c>
      <c r="Q10" s="65">
        <v>0.43191406230680601</v>
      </c>
      <c r="R10" s="65">
        <v>0.44353582358190402</v>
      </c>
      <c r="S10" s="65">
        <v>0.45626385354240201</v>
      </c>
      <c r="T10" s="65">
        <v>0.44853189335133303</v>
      </c>
      <c r="U10" s="65">
        <v>0.41978839884357499</v>
      </c>
      <c r="V10" s="65">
        <v>0.45351577427710099</v>
      </c>
      <c r="W10" s="65">
        <v>0.45976285617847901</v>
      </c>
      <c r="X10" s="65">
        <v>0.46777586110956498</v>
      </c>
      <c r="Y10" s="65">
        <v>0.52958834590724801</v>
      </c>
      <c r="Z10" s="65">
        <v>0.49396277751748502</v>
      </c>
      <c r="AA10" s="71">
        <v>0.44488570053706605</v>
      </c>
    </row>
    <row r="12" spans="1:27" ht="13.2" customHeight="1" x14ac:dyDescent="0.25">
      <c r="A12" s="439" t="s">
        <v>184</v>
      </c>
      <c r="B12" s="472" t="s">
        <v>300</v>
      </c>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74"/>
    </row>
    <row r="13" spans="1:27" ht="13.2" customHeight="1" x14ac:dyDescent="0.25">
      <c r="A13" s="440"/>
      <c r="B13" s="343">
        <v>1970</v>
      </c>
      <c r="C13" s="344">
        <v>1980</v>
      </c>
      <c r="D13" s="344">
        <v>1990</v>
      </c>
      <c r="E13" s="344">
        <v>2000</v>
      </c>
      <c r="F13" s="344">
        <v>2001</v>
      </c>
      <c r="G13" s="344">
        <v>2002</v>
      </c>
      <c r="H13" s="344">
        <v>2003</v>
      </c>
      <c r="I13" s="344">
        <v>2004</v>
      </c>
      <c r="J13" s="344">
        <v>2005</v>
      </c>
      <c r="K13" s="344">
        <v>2006</v>
      </c>
      <c r="L13" s="344">
        <v>2007</v>
      </c>
      <c r="M13" s="344">
        <v>2008</v>
      </c>
      <c r="N13" s="344">
        <v>2009</v>
      </c>
      <c r="O13" s="344">
        <v>2010</v>
      </c>
      <c r="P13" s="344">
        <v>2011</v>
      </c>
      <c r="Q13" s="344">
        <v>2012</v>
      </c>
      <c r="R13" s="344">
        <v>2013</v>
      </c>
      <c r="S13" s="344">
        <v>2014</v>
      </c>
      <c r="T13" s="344">
        <v>2015</v>
      </c>
      <c r="U13" s="344">
        <v>2016</v>
      </c>
      <c r="V13" s="344">
        <v>2017</v>
      </c>
      <c r="W13" s="344">
        <v>2018</v>
      </c>
      <c r="X13" s="344">
        <v>2019</v>
      </c>
      <c r="Y13" s="344">
        <v>2020</v>
      </c>
      <c r="Z13" s="344">
        <v>2021</v>
      </c>
      <c r="AA13" s="345">
        <v>2022</v>
      </c>
    </row>
    <row r="14" spans="1:27" ht="13.2" customHeight="1" x14ac:dyDescent="0.25">
      <c r="A14" s="14" t="s">
        <v>52</v>
      </c>
      <c r="B14" s="76" t="s">
        <v>246</v>
      </c>
      <c r="C14" s="77" t="s">
        <v>246</v>
      </c>
      <c r="D14" s="84">
        <v>17168</v>
      </c>
      <c r="E14" s="84">
        <v>21473</v>
      </c>
      <c r="F14" s="84">
        <v>21240</v>
      </c>
      <c r="G14" s="84">
        <v>20602</v>
      </c>
      <c r="H14" s="84">
        <v>21198</v>
      </c>
      <c r="I14" s="84">
        <v>21809</v>
      </c>
      <c r="J14" s="84">
        <v>21821</v>
      </c>
      <c r="K14" s="84">
        <v>22758</v>
      </c>
      <c r="L14" s="84">
        <v>23568</v>
      </c>
      <c r="M14" s="84">
        <v>23574</v>
      </c>
      <c r="N14" s="84">
        <v>24062</v>
      </c>
      <c r="O14" s="84">
        <v>24502</v>
      </c>
      <c r="P14" s="84">
        <v>24673</v>
      </c>
      <c r="Q14" s="84">
        <v>25364</v>
      </c>
      <c r="R14" s="84">
        <v>25538</v>
      </c>
      <c r="S14" s="84">
        <v>25788</v>
      </c>
      <c r="T14" s="84">
        <v>25224</v>
      </c>
      <c r="U14" s="84">
        <v>23657</v>
      </c>
      <c r="V14" s="84">
        <v>24557</v>
      </c>
      <c r="W14" s="84">
        <v>24288</v>
      </c>
      <c r="X14" s="55">
        <v>24107</v>
      </c>
      <c r="Y14" s="54">
        <v>26804</v>
      </c>
      <c r="Z14" s="54">
        <v>25193</v>
      </c>
      <c r="AA14" s="56">
        <v>23314</v>
      </c>
    </row>
    <row r="15" spans="1:27" ht="13.2" customHeight="1" x14ac:dyDescent="0.25">
      <c r="A15" s="14" t="s">
        <v>51</v>
      </c>
      <c r="B15" s="76" t="s">
        <v>246</v>
      </c>
      <c r="C15" s="77" t="s">
        <v>246</v>
      </c>
      <c r="D15" s="84">
        <v>15631</v>
      </c>
      <c r="E15" s="84">
        <v>16114</v>
      </c>
      <c r="F15" s="84">
        <v>16015</v>
      </c>
      <c r="G15" s="84">
        <v>15408</v>
      </c>
      <c r="H15" s="84">
        <v>15527</v>
      </c>
      <c r="I15" s="84">
        <v>15799</v>
      </c>
      <c r="J15" s="84">
        <v>15969</v>
      </c>
      <c r="K15" s="84">
        <v>16277</v>
      </c>
      <c r="L15" s="84">
        <v>16920</v>
      </c>
      <c r="M15" s="84">
        <v>17243</v>
      </c>
      <c r="N15" s="84">
        <v>17484</v>
      </c>
      <c r="O15" s="84">
        <v>17891</v>
      </c>
      <c r="P15" s="84">
        <v>18081</v>
      </c>
      <c r="Q15" s="84">
        <v>18301</v>
      </c>
      <c r="R15" s="84">
        <v>18449</v>
      </c>
      <c r="S15" s="84">
        <v>18674</v>
      </c>
      <c r="T15" s="84">
        <v>18633</v>
      </c>
      <c r="U15" s="84">
        <v>17290</v>
      </c>
      <c r="V15" s="84">
        <v>18166</v>
      </c>
      <c r="W15" s="84">
        <v>17938</v>
      </c>
      <c r="X15" s="54">
        <v>17925</v>
      </c>
      <c r="Y15" s="54">
        <v>19947</v>
      </c>
      <c r="Z15" s="54">
        <v>18560</v>
      </c>
      <c r="AA15" s="56">
        <v>16903</v>
      </c>
    </row>
    <row r="16" spans="1:27" ht="13.2" customHeight="1" x14ac:dyDescent="0.25">
      <c r="A16" s="17" t="s">
        <v>91</v>
      </c>
      <c r="B16" s="78" t="s">
        <v>246</v>
      </c>
      <c r="C16" s="79" t="s">
        <v>246</v>
      </c>
      <c r="D16" s="57">
        <v>32799</v>
      </c>
      <c r="E16" s="57">
        <v>37587</v>
      </c>
      <c r="F16" s="57">
        <v>37255</v>
      </c>
      <c r="G16" s="57">
        <v>36010</v>
      </c>
      <c r="H16" s="57">
        <v>36725</v>
      </c>
      <c r="I16" s="57">
        <v>37608</v>
      </c>
      <c r="J16" s="57">
        <v>37790</v>
      </c>
      <c r="K16" s="57">
        <v>39035</v>
      </c>
      <c r="L16" s="57">
        <v>40488</v>
      </c>
      <c r="M16" s="57">
        <v>40817</v>
      </c>
      <c r="N16" s="57">
        <v>41546</v>
      </c>
      <c r="O16" s="57">
        <v>42393</v>
      </c>
      <c r="P16" s="57">
        <v>42754</v>
      </c>
      <c r="Q16" s="57">
        <v>43665</v>
      </c>
      <c r="R16" s="57">
        <v>43987</v>
      </c>
      <c r="S16" s="57">
        <v>44462</v>
      </c>
      <c r="T16" s="57">
        <v>43857</v>
      </c>
      <c r="U16" s="57">
        <v>40947</v>
      </c>
      <c r="V16" s="57">
        <v>42723</v>
      </c>
      <c r="W16" s="57">
        <v>42226</v>
      </c>
      <c r="X16" s="57">
        <v>42032</v>
      </c>
      <c r="Y16" s="57">
        <v>46751</v>
      </c>
      <c r="Z16" s="57">
        <v>43753</v>
      </c>
      <c r="AA16" s="58">
        <v>40217</v>
      </c>
    </row>
    <row r="18" spans="1:27" ht="13.2" customHeight="1" x14ac:dyDescent="0.25">
      <c r="A18" s="439" t="s">
        <v>184</v>
      </c>
      <c r="B18" s="472" t="s">
        <v>323</v>
      </c>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c r="AA18" s="474"/>
    </row>
    <row r="19" spans="1:27" ht="13.2" customHeight="1" x14ac:dyDescent="0.25">
      <c r="A19" s="440"/>
      <c r="B19" s="343">
        <v>1970</v>
      </c>
      <c r="C19" s="344">
        <v>1980</v>
      </c>
      <c r="D19" s="344">
        <v>1990</v>
      </c>
      <c r="E19" s="344">
        <v>2000</v>
      </c>
      <c r="F19" s="344">
        <v>2001</v>
      </c>
      <c r="G19" s="344">
        <v>2002</v>
      </c>
      <c r="H19" s="344">
        <v>2003</v>
      </c>
      <c r="I19" s="344">
        <v>2004</v>
      </c>
      <c r="J19" s="344">
        <v>2005</v>
      </c>
      <c r="K19" s="344">
        <v>2006</v>
      </c>
      <c r="L19" s="344">
        <v>2007</v>
      </c>
      <c r="M19" s="344">
        <v>2008</v>
      </c>
      <c r="N19" s="344">
        <v>2009</v>
      </c>
      <c r="O19" s="344">
        <v>2010</v>
      </c>
      <c r="P19" s="344">
        <v>2011</v>
      </c>
      <c r="Q19" s="344">
        <v>2012</v>
      </c>
      <c r="R19" s="344">
        <v>2013</v>
      </c>
      <c r="S19" s="344">
        <v>2014</v>
      </c>
      <c r="T19" s="344">
        <v>2015</v>
      </c>
      <c r="U19" s="344">
        <v>2016</v>
      </c>
      <c r="V19" s="344">
        <v>2017</v>
      </c>
      <c r="W19" s="344">
        <v>2018</v>
      </c>
      <c r="X19" s="344">
        <v>2019</v>
      </c>
      <c r="Y19" s="344">
        <v>2020</v>
      </c>
      <c r="Z19" s="344">
        <v>2021</v>
      </c>
      <c r="AA19" s="345">
        <v>2022</v>
      </c>
    </row>
    <row r="20" spans="1:27" ht="13.2" customHeight="1" x14ac:dyDescent="0.25">
      <c r="A20" s="14" t="s">
        <v>52</v>
      </c>
      <c r="B20" s="80" t="s">
        <v>246</v>
      </c>
      <c r="C20" s="81" t="s">
        <v>246</v>
      </c>
      <c r="D20" s="85">
        <v>54541.5</v>
      </c>
      <c r="E20" s="85">
        <v>48398.5</v>
      </c>
      <c r="F20" s="85">
        <v>48683</v>
      </c>
      <c r="G20" s="85">
        <v>48033.5</v>
      </c>
      <c r="H20" s="85">
        <v>47773.5</v>
      </c>
      <c r="I20" s="85">
        <v>47711</v>
      </c>
      <c r="J20" s="85">
        <v>47710.5</v>
      </c>
      <c r="K20" s="85">
        <v>48008</v>
      </c>
      <c r="L20" s="85">
        <v>48494</v>
      </c>
      <c r="M20" s="85">
        <v>48853.5</v>
      </c>
      <c r="N20" s="85">
        <v>49392.5</v>
      </c>
      <c r="O20" s="85">
        <v>49830.5</v>
      </c>
      <c r="P20" s="85">
        <v>49558</v>
      </c>
      <c r="Q20" s="85">
        <v>49067.5</v>
      </c>
      <c r="R20" s="85">
        <v>48267</v>
      </c>
      <c r="S20" s="85">
        <v>47441</v>
      </c>
      <c r="T20" s="85">
        <v>47372.5</v>
      </c>
      <c r="U20" s="85">
        <v>46557.5</v>
      </c>
      <c r="V20" s="85">
        <v>44811.5</v>
      </c>
      <c r="W20" s="85">
        <v>43988</v>
      </c>
      <c r="X20" s="86">
        <v>43334</v>
      </c>
      <c r="Y20" s="55">
        <v>42793.5</v>
      </c>
      <c r="Z20" s="54">
        <v>42962.5</v>
      </c>
      <c r="AA20" s="56">
        <v>43777.5</v>
      </c>
    </row>
    <row r="21" spans="1:27" ht="13.2" customHeight="1" x14ac:dyDescent="0.25">
      <c r="A21" s="14" t="s">
        <v>51</v>
      </c>
      <c r="B21" s="80" t="s">
        <v>246</v>
      </c>
      <c r="C21" s="81" t="s">
        <v>246</v>
      </c>
      <c r="D21" s="85">
        <v>56275</v>
      </c>
      <c r="E21" s="85">
        <v>50365.5</v>
      </c>
      <c r="F21" s="85">
        <v>50472.5</v>
      </c>
      <c r="G21" s="85">
        <v>50058</v>
      </c>
      <c r="H21" s="85">
        <v>49991.5</v>
      </c>
      <c r="I21" s="85">
        <v>49959</v>
      </c>
      <c r="J21" s="85">
        <v>49931.5</v>
      </c>
      <c r="K21" s="85">
        <v>50347</v>
      </c>
      <c r="L21" s="85">
        <v>50845.5</v>
      </c>
      <c r="M21" s="85">
        <v>51021</v>
      </c>
      <c r="N21" s="85">
        <v>51670.5</v>
      </c>
      <c r="O21" s="85">
        <v>52536.5</v>
      </c>
      <c r="P21" s="85">
        <v>52637</v>
      </c>
      <c r="Q21" s="85">
        <v>52029</v>
      </c>
      <c r="R21" s="85">
        <v>50906.5</v>
      </c>
      <c r="S21" s="85">
        <v>50007</v>
      </c>
      <c r="T21" s="85">
        <v>50406.5</v>
      </c>
      <c r="U21" s="85">
        <v>50984.5</v>
      </c>
      <c r="V21" s="85">
        <v>49392.5</v>
      </c>
      <c r="W21" s="85">
        <v>47855</v>
      </c>
      <c r="X21" s="86">
        <v>46521</v>
      </c>
      <c r="Y21" s="54">
        <v>45484.5</v>
      </c>
      <c r="Z21" s="54">
        <v>45613</v>
      </c>
      <c r="AA21" s="56">
        <v>46621</v>
      </c>
    </row>
    <row r="22" spans="1:27" ht="13.2" customHeight="1" x14ac:dyDescent="0.25">
      <c r="A22" s="17" t="s">
        <v>91</v>
      </c>
      <c r="B22" s="82" t="s">
        <v>246</v>
      </c>
      <c r="C22" s="83" t="s">
        <v>246</v>
      </c>
      <c r="D22" s="87">
        <v>110816.5</v>
      </c>
      <c r="E22" s="87">
        <v>98764</v>
      </c>
      <c r="F22" s="87">
        <v>99155.5</v>
      </c>
      <c r="G22" s="87">
        <v>98091.5</v>
      </c>
      <c r="H22" s="87">
        <v>97765</v>
      </c>
      <c r="I22" s="87">
        <v>97670</v>
      </c>
      <c r="J22" s="87">
        <v>97642</v>
      </c>
      <c r="K22" s="87">
        <v>98355</v>
      </c>
      <c r="L22" s="87">
        <v>99339.5</v>
      </c>
      <c r="M22" s="87">
        <v>99874.5</v>
      </c>
      <c r="N22" s="87">
        <v>101063</v>
      </c>
      <c r="O22" s="87">
        <v>102367</v>
      </c>
      <c r="P22" s="87">
        <v>102195</v>
      </c>
      <c r="Q22" s="87">
        <v>101096.5</v>
      </c>
      <c r="R22" s="87">
        <v>99173.5</v>
      </c>
      <c r="S22" s="87">
        <v>97448</v>
      </c>
      <c r="T22" s="87">
        <v>97779</v>
      </c>
      <c r="U22" s="87">
        <v>97542</v>
      </c>
      <c r="V22" s="87">
        <v>94204</v>
      </c>
      <c r="W22" s="87">
        <v>91843</v>
      </c>
      <c r="X22" s="87">
        <v>89855</v>
      </c>
      <c r="Y22" s="57">
        <v>88278</v>
      </c>
      <c r="Z22" s="57">
        <v>88575.5</v>
      </c>
      <c r="AA22" s="58">
        <v>90398.5</v>
      </c>
    </row>
    <row r="24" spans="1:27" ht="13.2" customHeight="1" x14ac:dyDescent="0.25">
      <c r="A24" s="471" t="s">
        <v>298</v>
      </c>
      <c r="B24" s="471"/>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471"/>
    </row>
  </sheetData>
  <mergeCells count="7">
    <mergeCell ref="A24:AA24"/>
    <mergeCell ref="A18:A19"/>
    <mergeCell ref="B18:AA18"/>
    <mergeCell ref="B12:AA12"/>
    <mergeCell ref="B4:X4"/>
    <mergeCell ref="A4:A5"/>
    <mergeCell ref="A12:A13"/>
  </mergeCells>
  <pageMargins left="0.7" right="0.7" top="0.78740157499999996" bottom="0.78740157499999996"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712D-6EC5-492F-963C-E11F07AD79DB}">
  <sheetPr>
    <pageSetUpPr autoPageBreaks="0"/>
  </sheetPr>
  <dimension ref="A1:AA23"/>
  <sheetViews>
    <sheetView zoomScaleNormal="100" workbookViewId="0"/>
  </sheetViews>
  <sheetFormatPr baseColWidth="10" defaultColWidth="11.44140625" defaultRowHeight="13.2" customHeight="1" x14ac:dyDescent="0.25"/>
  <cols>
    <col min="1" max="1" width="17.6640625" style="3" customWidth="1"/>
    <col min="2" max="27" width="11.6640625" style="3" customWidth="1"/>
    <col min="28" max="16384" width="11.44140625" style="3"/>
  </cols>
  <sheetData>
    <row r="1" spans="1:27" ht="13.2" customHeight="1" x14ac:dyDescent="0.25">
      <c r="A1" s="1" t="s">
        <v>299</v>
      </c>
    </row>
    <row r="2" spans="1:27" ht="13.2" customHeight="1" x14ac:dyDescent="0.25">
      <c r="A2" s="3" t="s">
        <v>230</v>
      </c>
    </row>
    <row r="4" spans="1:27" ht="13.2" customHeight="1" x14ac:dyDescent="0.25">
      <c r="A4" s="439" t="s">
        <v>184</v>
      </c>
      <c r="B4" s="472" t="s">
        <v>218</v>
      </c>
      <c r="C4" s="437"/>
      <c r="D4" s="437"/>
      <c r="E4" s="437"/>
      <c r="F4" s="437"/>
      <c r="G4" s="437"/>
      <c r="H4" s="437"/>
      <c r="I4" s="437"/>
      <c r="J4" s="437"/>
      <c r="K4" s="437"/>
      <c r="L4" s="437"/>
      <c r="M4" s="437"/>
      <c r="N4" s="437"/>
      <c r="O4" s="437"/>
      <c r="P4" s="437"/>
      <c r="Q4" s="437"/>
      <c r="R4" s="437"/>
      <c r="S4" s="437"/>
      <c r="T4" s="437"/>
      <c r="U4" s="437"/>
      <c r="V4" s="437"/>
      <c r="W4" s="437"/>
      <c r="X4" s="437"/>
      <c r="Y4" s="24"/>
      <c r="Z4" s="10"/>
      <c r="AA4" s="6"/>
    </row>
    <row r="5" spans="1:27" ht="13.2" customHeight="1" x14ac:dyDescent="0.25">
      <c r="A5" s="440"/>
      <c r="B5" s="343">
        <v>1970</v>
      </c>
      <c r="C5" s="344">
        <v>1980</v>
      </c>
      <c r="D5" s="344">
        <v>1990</v>
      </c>
      <c r="E5" s="344">
        <v>2000</v>
      </c>
      <c r="F5" s="344">
        <v>2001</v>
      </c>
      <c r="G5" s="344">
        <v>2002</v>
      </c>
      <c r="H5" s="344">
        <v>2003</v>
      </c>
      <c r="I5" s="344">
        <v>2004</v>
      </c>
      <c r="J5" s="344">
        <v>2005</v>
      </c>
      <c r="K5" s="344">
        <v>2006</v>
      </c>
      <c r="L5" s="344">
        <v>2007</v>
      </c>
      <c r="M5" s="344">
        <v>2008</v>
      </c>
      <c r="N5" s="344">
        <v>2009</v>
      </c>
      <c r="O5" s="344">
        <v>2010</v>
      </c>
      <c r="P5" s="344">
        <v>2011</v>
      </c>
      <c r="Q5" s="344">
        <v>2012</v>
      </c>
      <c r="R5" s="344">
        <v>2013</v>
      </c>
      <c r="S5" s="344">
        <v>2014</v>
      </c>
      <c r="T5" s="344">
        <v>2015</v>
      </c>
      <c r="U5" s="344">
        <v>2016</v>
      </c>
      <c r="V5" s="344">
        <v>2017</v>
      </c>
      <c r="W5" s="344">
        <v>2018</v>
      </c>
      <c r="X5" s="344">
        <v>2019</v>
      </c>
      <c r="Y5" s="344">
        <v>2020</v>
      </c>
      <c r="Z5" s="344">
        <v>2021</v>
      </c>
      <c r="AA5" s="345">
        <v>2022</v>
      </c>
    </row>
    <row r="6" spans="1:27" ht="13.2" customHeight="1" x14ac:dyDescent="0.25">
      <c r="A6" s="7" t="s">
        <v>52</v>
      </c>
      <c r="B6" s="159">
        <v>0.80935843538658403</v>
      </c>
      <c r="C6" s="160">
        <v>0.71654983236818004</v>
      </c>
      <c r="D6" s="160">
        <v>0.476875582479031</v>
      </c>
      <c r="E6" s="160">
        <v>0.47939272574861502</v>
      </c>
      <c r="F6" s="160">
        <v>0.45795668549905799</v>
      </c>
      <c r="G6" s="160">
        <v>0.430686341131929</v>
      </c>
      <c r="H6" s="160">
        <v>0.410416076988395</v>
      </c>
      <c r="I6" s="160">
        <v>0.43092301343481998</v>
      </c>
      <c r="J6" s="160">
        <v>0.42229961963246399</v>
      </c>
      <c r="K6" s="160">
        <v>0.421258458564021</v>
      </c>
      <c r="L6" s="160">
        <v>0.43334181941615801</v>
      </c>
      <c r="M6" s="160">
        <v>0.43509798931025701</v>
      </c>
      <c r="N6" s="160">
        <v>0.452622392153603</v>
      </c>
      <c r="O6" s="160">
        <v>0.44433107501428498</v>
      </c>
      <c r="P6" s="160">
        <v>0.43732014752968801</v>
      </c>
      <c r="Q6" s="160">
        <v>0.41984702728276302</v>
      </c>
      <c r="R6" s="160">
        <v>0.42407392904690999</v>
      </c>
      <c r="S6" s="160">
        <v>0.42961842717542997</v>
      </c>
      <c r="T6" s="160">
        <v>0.42186013320646998</v>
      </c>
      <c r="U6" s="160">
        <v>0.45018387792196801</v>
      </c>
      <c r="V6" s="160">
        <v>0.44178849207965099</v>
      </c>
      <c r="W6" s="160">
        <v>0.43309453227931499</v>
      </c>
      <c r="X6" s="160">
        <v>0.44729746546646199</v>
      </c>
      <c r="Y6" s="160">
        <v>0.451089389643337</v>
      </c>
      <c r="Z6" s="160">
        <v>0.46370023419203699</v>
      </c>
      <c r="AA6" s="158">
        <v>0.46620056618340899</v>
      </c>
    </row>
    <row r="7" spans="1:27" ht="13.2" customHeight="1" x14ac:dyDescent="0.25">
      <c r="A7" s="53" t="s">
        <v>51</v>
      </c>
      <c r="B7" s="275">
        <v>0.75070768069447102</v>
      </c>
      <c r="C7" s="276">
        <v>0.59302752293577998</v>
      </c>
      <c r="D7" s="276">
        <v>0.44507709039728699</v>
      </c>
      <c r="E7" s="276">
        <v>0.42838525505771402</v>
      </c>
      <c r="F7" s="276">
        <v>0.41729628473306302</v>
      </c>
      <c r="G7" s="276">
        <v>0.38986240913810999</v>
      </c>
      <c r="H7" s="276">
        <v>0.382044181103884</v>
      </c>
      <c r="I7" s="276">
        <v>0.38527754921197499</v>
      </c>
      <c r="J7" s="276">
        <v>0.38649884150541702</v>
      </c>
      <c r="K7" s="276">
        <v>0.39988941451127402</v>
      </c>
      <c r="L7" s="276">
        <v>0.406737588652482</v>
      </c>
      <c r="M7" s="276">
        <v>0.410949370759149</v>
      </c>
      <c r="N7" s="276">
        <v>0.43205216197666402</v>
      </c>
      <c r="O7" s="276">
        <v>0.429210217427757</v>
      </c>
      <c r="P7" s="276">
        <v>0.41441291963940002</v>
      </c>
      <c r="Q7" s="276">
        <v>0.40708158024151703</v>
      </c>
      <c r="R7" s="276">
        <v>0.41124180172367097</v>
      </c>
      <c r="S7" s="276">
        <v>0.42112027417800202</v>
      </c>
      <c r="T7" s="276">
        <v>0.41045456984919199</v>
      </c>
      <c r="U7" s="276">
        <v>0.42058993637941</v>
      </c>
      <c r="V7" s="276">
        <v>0.40812506880986499</v>
      </c>
      <c r="W7" s="276">
        <v>0.40796075370721402</v>
      </c>
      <c r="X7" s="276">
        <v>0.40887029288702897</v>
      </c>
      <c r="Y7" s="276">
        <v>0.408582744272322</v>
      </c>
      <c r="Z7" s="276">
        <v>0.42543103448275899</v>
      </c>
      <c r="AA7" s="277">
        <v>0.41542921374903902</v>
      </c>
    </row>
    <row r="8" spans="1:27" ht="13.2" customHeight="1" x14ac:dyDescent="0.25">
      <c r="A8" s="17" t="s">
        <v>53</v>
      </c>
      <c r="B8" s="64">
        <v>0.77067645777584204</v>
      </c>
      <c r="C8" s="65">
        <v>0.653631911473326</v>
      </c>
      <c r="D8" s="65">
        <v>0.461721393944937</v>
      </c>
      <c r="E8" s="65">
        <v>0.45752520818368098</v>
      </c>
      <c r="F8" s="65">
        <v>0.44047778821634698</v>
      </c>
      <c r="G8" s="65">
        <v>0.41321855040266597</v>
      </c>
      <c r="H8" s="65">
        <v>0.39842069434989802</v>
      </c>
      <c r="I8" s="65">
        <v>0.41174750053180198</v>
      </c>
      <c r="J8" s="65">
        <v>0.40717120931463402</v>
      </c>
      <c r="K8" s="65">
        <v>0.412347892916613</v>
      </c>
      <c r="L8" s="65">
        <v>0.42222386880063201</v>
      </c>
      <c r="M8" s="65">
        <v>0.424896489207928</v>
      </c>
      <c r="N8" s="65">
        <v>0.44396572473884399</v>
      </c>
      <c r="O8" s="65">
        <v>0.43794966150071901</v>
      </c>
      <c r="P8" s="65">
        <v>0.42763250222201399</v>
      </c>
      <c r="Q8" s="65">
        <v>0.41449673651666102</v>
      </c>
      <c r="R8" s="65">
        <v>0.41869188623911602</v>
      </c>
      <c r="S8" s="65">
        <v>0.42604921056182798</v>
      </c>
      <c r="T8" s="65">
        <v>0.417014387669015</v>
      </c>
      <c r="U8" s="65">
        <v>0.43768774269177202</v>
      </c>
      <c r="V8" s="65">
        <v>0.42747466235985299</v>
      </c>
      <c r="W8" s="65">
        <v>0.42241746791076601</v>
      </c>
      <c r="X8" s="65">
        <v>0.43090978302245903</v>
      </c>
      <c r="Y8" s="65">
        <v>0.43295330581163999</v>
      </c>
      <c r="Z8" s="65">
        <v>0.44746645944278102</v>
      </c>
      <c r="AA8" s="71">
        <v>0.44486162568068199</v>
      </c>
    </row>
    <row r="11" spans="1:27" ht="13.2" customHeight="1" x14ac:dyDescent="0.25">
      <c r="A11" s="439" t="s">
        <v>184</v>
      </c>
      <c r="B11" s="472" t="s">
        <v>217</v>
      </c>
      <c r="C11" s="437"/>
      <c r="D11" s="437"/>
      <c r="E11" s="437"/>
      <c r="F11" s="437"/>
      <c r="G11" s="437"/>
      <c r="H11" s="437"/>
      <c r="I11" s="437"/>
      <c r="J11" s="437"/>
      <c r="K11" s="437"/>
      <c r="L11" s="437"/>
      <c r="M11" s="437"/>
      <c r="N11" s="437"/>
      <c r="O11" s="437"/>
      <c r="P11" s="437"/>
      <c r="Q11" s="437"/>
      <c r="R11" s="437"/>
      <c r="S11" s="437"/>
      <c r="T11" s="437"/>
      <c r="U11" s="437"/>
      <c r="V11" s="437"/>
      <c r="W11" s="437"/>
      <c r="X11" s="437"/>
      <c r="Y11" s="24"/>
      <c r="Z11" s="10"/>
      <c r="AA11" s="6"/>
    </row>
    <row r="12" spans="1:27" ht="13.2" customHeight="1" x14ac:dyDescent="0.25">
      <c r="A12" s="440"/>
      <c r="B12" s="343">
        <v>1970</v>
      </c>
      <c r="C12" s="344">
        <v>1980</v>
      </c>
      <c r="D12" s="344">
        <v>1990</v>
      </c>
      <c r="E12" s="344">
        <v>2000</v>
      </c>
      <c r="F12" s="344">
        <v>2001</v>
      </c>
      <c r="G12" s="344">
        <v>2002</v>
      </c>
      <c r="H12" s="344">
        <v>2003</v>
      </c>
      <c r="I12" s="344">
        <v>2004</v>
      </c>
      <c r="J12" s="344">
        <v>2005</v>
      </c>
      <c r="K12" s="344">
        <v>2006</v>
      </c>
      <c r="L12" s="344">
        <v>2007</v>
      </c>
      <c r="M12" s="344">
        <v>2008</v>
      </c>
      <c r="N12" s="344">
        <v>2009</v>
      </c>
      <c r="O12" s="344">
        <v>2010</v>
      </c>
      <c r="P12" s="344">
        <v>2011</v>
      </c>
      <c r="Q12" s="344">
        <v>2012</v>
      </c>
      <c r="R12" s="344">
        <v>2013</v>
      </c>
      <c r="S12" s="344">
        <v>2014</v>
      </c>
      <c r="T12" s="344">
        <v>2015</v>
      </c>
      <c r="U12" s="344">
        <v>2016</v>
      </c>
      <c r="V12" s="344">
        <v>2017</v>
      </c>
      <c r="W12" s="344">
        <v>2018</v>
      </c>
      <c r="X12" s="344">
        <v>2019</v>
      </c>
      <c r="Y12" s="344">
        <v>2020</v>
      </c>
      <c r="Z12" s="344">
        <v>2021</v>
      </c>
      <c r="AA12" s="345">
        <v>2022</v>
      </c>
    </row>
    <row r="13" spans="1:27" ht="13.2" customHeight="1" x14ac:dyDescent="0.25">
      <c r="A13" s="14" t="s">
        <v>52</v>
      </c>
      <c r="B13" s="54">
        <v>4428</v>
      </c>
      <c r="C13" s="54">
        <v>9404</v>
      </c>
      <c r="D13" s="54">
        <v>8187</v>
      </c>
      <c r="E13" s="54">
        <v>10294</v>
      </c>
      <c r="F13" s="54">
        <v>9727</v>
      </c>
      <c r="G13" s="54">
        <v>8873</v>
      </c>
      <c r="H13" s="54">
        <v>8700</v>
      </c>
      <c r="I13" s="54">
        <v>9398</v>
      </c>
      <c r="J13" s="54">
        <v>9215</v>
      </c>
      <c r="K13" s="54">
        <v>9587</v>
      </c>
      <c r="L13" s="54">
        <v>10213</v>
      </c>
      <c r="M13" s="54">
        <v>10257</v>
      </c>
      <c r="N13" s="54">
        <v>10891</v>
      </c>
      <c r="O13" s="54">
        <v>10887</v>
      </c>
      <c r="P13" s="54">
        <v>10790</v>
      </c>
      <c r="Q13" s="54">
        <v>10649</v>
      </c>
      <c r="R13" s="54">
        <v>10830</v>
      </c>
      <c r="S13" s="54">
        <v>11079</v>
      </c>
      <c r="T13" s="54">
        <v>10641</v>
      </c>
      <c r="U13" s="54">
        <v>10650</v>
      </c>
      <c r="V13" s="54">
        <v>10849</v>
      </c>
      <c r="W13" s="54">
        <v>10519</v>
      </c>
      <c r="X13" s="55">
        <v>10783</v>
      </c>
      <c r="Y13" s="54">
        <v>12091</v>
      </c>
      <c r="Z13" s="54">
        <v>11682</v>
      </c>
      <c r="AA13" s="56">
        <v>10869</v>
      </c>
    </row>
    <row r="14" spans="1:27" ht="13.2" customHeight="1" x14ac:dyDescent="0.25">
      <c r="A14" s="187" t="s">
        <v>51</v>
      </c>
      <c r="B14" s="286">
        <v>7956</v>
      </c>
      <c r="C14" s="286">
        <v>8080</v>
      </c>
      <c r="D14" s="286">
        <v>6957</v>
      </c>
      <c r="E14" s="286">
        <v>6903</v>
      </c>
      <c r="F14" s="286">
        <v>6683</v>
      </c>
      <c r="G14" s="286">
        <v>6007</v>
      </c>
      <c r="H14" s="286">
        <v>5932</v>
      </c>
      <c r="I14" s="286">
        <v>6087</v>
      </c>
      <c r="J14" s="286">
        <v>6172</v>
      </c>
      <c r="K14" s="286">
        <v>6509</v>
      </c>
      <c r="L14" s="286">
        <v>6882</v>
      </c>
      <c r="M14" s="286">
        <v>7086</v>
      </c>
      <c r="N14" s="286">
        <v>7554</v>
      </c>
      <c r="O14" s="286">
        <v>7679</v>
      </c>
      <c r="P14" s="286">
        <v>7493</v>
      </c>
      <c r="Q14" s="286">
        <v>7450</v>
      </c>
      <c r="R14" s="286">
        <v>7587</v>
      </c>
      <c r="S14" s="286">
        <v>7864</v>
      </c>
      <c r="T14" s="286">
        <v>7648</v>
      </c>
      <c r="U14" s="286">
        <v>7272</v>
      </c>
      <c r="V14" s="286">
        <v>7414</v>
      </c>
      <c r="W14" s="286">
        <v>7318</v>
      </c>
      <c r="X14" s="286">
        <v>7329</v>
      </c>
      <c r="Y14" s="286">
        <v>8150</v>
      </c>
      <c r="Z14" s="286">
        <v>7896</v>
      </c>
      <c r="AA14" s="287">
        <v>7022</v>
      </c>
    </row>
    <row r="15" spans="1:27" ht="13.2" customHeight="1" x14ac:dyDescent="0.25">
      <c r="A15" s="19" t="s">
        <v>53</v>
      </c>
      <c r="B15" s="57">
        <v>12384</v>
      </c>
      <c r="C15" s="57">
        <v>17484</v>
      </c>
      <c r="D15" s="57">
        <v>15144</v>
      </c>
      <c r="E15" s="57">
        <v>17197</v>
      </c>
      <c r="F15" s="57">
        <v>16410</v>
      </c>
      <c r="G15" s="57">
        <v>14880</v>
      </c>
      <c r="H15" s="57">
        <v>14632</v>
      </c>
      <c r="I15" s="57">
        <v>15485</v>
      </c>
      <c r="J15" s="57">
        <v>15387</v>
      </c>
      <c r="K15" s="57">
        <v>16096</v>
      </c>
      <c r="L15" s="57">
        <v>17095</v>
      </c>
      <c r="M15" s="57">
        <v>17343</v>
      </c>
      <c r="N15" s="57">
        <v>18445</v>
      </c>
      <c r="O15" s="57">
        <v>18566</v>
      </c>
      <c r="P15" s="57">
        <v>18283</v>
      </c>
      <c r="Q15" s="57">
        <v>18099</v>
      </c>
      <c r="R15" s="57">
        <v>18417</v>
      </c>
      <c r="S15" s="57">
        <v>18943</v>
      </c>
      <c r="T15" s="57">
        <v>18289</v>
      </c>
      <c r="U15" s="57">
        <v>17922</v>
      </c>
      <c r="V15" s="57">
        <v>18263</v>
      </c>
      <c r="W15" s="57">
        <v>17837</v>
      </c>
      <c r="X15" s="57">
        <v>18112</v>
      </c>
      <c r="Y15" s="57">
        <v>20241</v>
      </c>
      <c r="Z15" s="57">
        <v>19578</v>
      </c>
      <c r="AA15" s="58">
        <v>17891</v>
      </c>
    </row>
    <row r="17" spans="1:27" ht="13.2" customHeight="1" x14ac:dyDescent="0.25">
      <c r="A17" s="439" t="s">
        <v>184</v>
      </c>
      <c r="B17" s="472" t="s">
        <v>300</v>
      </c>
      <c r="C17" s="437"/>
      <c r="D17" s="437"/>
      <c r="E17" s="437"/>
      <c r="F17" s="437"/>
      <c r="G17" s="437"/>
      <c r="H17" s="437"/>
      <c r="I17" s="437"/>
      <c r="J17" s="437"/>
      <c r="K17" s="437"/>
      <c r="L17" s="437"/>
      <c r="M17" s="437"/>
      <c r="N17" s="437"/>
      <c r="O17" s="437"/>
      <c r="P17" s="437"/>
      <c r="Q17" s="437"/>
      <c r="R17" s="437"/>
      <c r="S17" s="437"/>
      <c r="T17" s="437"/>
      <c r="U17" s="437"/>
      <c r="V17" s="437"/>
      <c r="W17" s="437"/>
      <c r="X17" s="437"/>
      <c r="Y17" s="24"/>
      <c r="Z17" s="10"/>
      <c r="AA17" s="6"/>
    </row>
    <row r="18" spans="1:27" ht="13.2" customHeight="1" x14ac:dyDescent="0.25">
      <c r="A18" s="440"/>
      <c r="B18" s="343">
        <v>1970</v>
      </c>
      <c r="C18" s="344">
        <v>1980</v>
      </c>
      <c r="D18" s="344">
        <v>1990</v>
      </c>
      <c r="E18" s="344">
        <v>2000</v>
      </c>
      <c r="F18" s="344">
        <v>2001</v>
      </c>
      <c r="G18" s="344">
        <v>2002</v>
      </c>
      <c r="H18" s="344">
        <v>2003</v>
      </c>
      <c r="I18" s="344">
        <v>2004</v>
      </c>
      <c r="J18" s="344">
        <v>2005</v>
      </c>
      <c r="K18" s="344">
        <v>2006</v>
      </c>
      <c r="L18" s="344">
        <v>2007</v>
      </c>
      <c r="M18" s="344">
        <v>2008</v>
      </c>
      <c r="N18" s="344">
        <v>2009</v>
      </c>
      <c r="O18" s="344">
        <v>2010</v>
      </c>
      <c r="P18" s="344">
        <v>2011</v>
      </c>
      <c r="Q18" s="344">
        <v>2012</v>
      </c>
      <c r="R18" s="344">
        <v>2013</v>
      </c>
      <c r="S18" s="344">
        <v>2014</v>
      </c>
      <c r="T18" s="344">
        <v>2015</v>
      </c>
      <c r="U18" s="344">
        <v>2016</v>
      </c>
      <c r="V18" s="344">
        <v>2017</v>
      </c>
      <c r="W18" s="344">
        <v>2018</v>
      </c>
      <c r="X18" s="344">
        <v>2019</v>
      </c>
      <c r="Y18" s="344">
        <v>2020</v>
      </c>
      <c r="Z18" s="344">
        <v>2021</v>
      </c>
      <c r="AA18" s="345">
        <v>2022</v>
      </c>
    </row>
    <row r="19" spans="1:27" ht="13.2" customHeight="1" x14ac:dyDescent="0.25">
      <c r="A19" s="14" t="s">
        <v>52</v>
      </c>
      <c r="B19" s="59">
        <v>5471</v>
      </c>
      <c r="C19" s="55">
        <v>13124</v>
      </c>
      <c r="D19" s="55">
        <v>17168</v>
      </c>
      <c r="E19" s="55">
        <v>21473</v>
      </c>
      <c r="F19" s="55">
        <v>21240</v>
      </c>
      <c r="G19" s="55">
        <v>20602</v>
      </c>
      <c r="H19" s="55">
        <v>21198</v>
      </c>
      <c r="I19" s="55">
        <v>21809</v>
      </c>
      <c r="J19" s="55">
        <v>21821</v>
      </c>
      <c r="K19" s="55">
        <v>22758</v>
      </c>
      <c r="L19" s="55">
        <v>23568</v>
      </c>
      <c r="M19" s="55">
        <v>23574</v>
      </c>
      <c r="N19" s="55">
        <v>24062</v>
      </c>
      <c r="O19" s="55">
        <v>24502</v>
      </c>
      <c r="P19" s="55">
        <v>24673</v>
      </c>
      <c r="Q19" s="55">
        <v>25364</v>
      </c>
      <c r="R19" s="55">
        <v>25538</v>
      </c>
      <c r="S19" s="55">
        <v>25788</v>
      </c>
      <c r="T19" s="55">
        <v>25224</v>
      </c>
      <c r="U19" s="55">
        <v>23657</v>
      </c>
      <c r="V19" s="55">
        <v>24557</v>
      </c>
      <c r="W19" s="55">
        <v>24288</v>
      </c>
      <c r="X19" s="55">
        <v>24107</v>
      </c>
      <c r="Y19" s="55">
        <v>26804</v>
      </c>
      <c r="Z19" s="55">
        <v>25193</v>
      </c>
      <c r="AA19" s="60">
        <v>23314</v>
      </c>
    </row>
    <row r="20" spans="1:27" ht="13.2" customHeight="1" x14ac:dyDescent="0.25">
      <c r="A20" s="187" t="s">
        <v>51</v>
      </c>
      <c r="B20" s="288">
        <v>10598</v>
      </c>
      <c r="C20" s="286">
        <v>13625</v>
      </c>
      <c r="D20" s="286">
        <v>15631</v>
      </c>
      <c r="E20" s="286">
        <v>16114</v>
      </c>
      <c r="F20" s="286">
        <v>16015</v>
      </c>
      <c r="G20" s="286">
        <v>15408</v>
      </c>
      <c r="H20" s="286">
        <v>15527</v>
      </c>
      <c r="I20" s="286">
        <v>15799</v>
      </c>
      <c r="J20" s="286">
        <v>15969</v>
      </c>
      <c r="K20" s="286">
        <v>16277</v>
      </c>
      <c r="L20" s="286">
        <v>16920</v>
      </c>
      <c r="M20" s="286">
        <v>17243</v>
      </c>
      <c r="N20" s="286">
        <v>17484</v>
      </c>
      <c r="O20" s="286">
        <v>17891</v>
      </c>
      <c r="P20" s="286">
        <v>18081</v>
      </c>
      <c r="Q20" s="286">
        <v>18301</v>
      </c>
      <c r="R20" s="286">
        <v>18449</v>
      </c>
      <c r="S20" s="286">
        <v>18674</v>
      </c>
      <c r="T20" s="286">
        <v>18633</v>
      </c>
      <c r="U20" s="286">
        <v>17290</v>
      </c>
      <c r="V20" s="286">
        <v>18166</v>
      </c>
      <c r="W20" s="286">
        <v>17938</v>
      </c>
      <c r="X20" s="286">
        <v>17925</v>
      </c>
      <c r="Y20" s="286">
        <v>19947</v>
      </c>
      <c r="Z20" s="286">
        <v>18560</v>
      </c>
      <c r="AA20" s="287">
        <v>16903</v>
      </c>
    </row>
    <row r="21" spans="1:27" ht="13.2" customHeight="1" x14ac:dyDescent="0.25">
      <c r="A21" s="19" t="s">
        <v>53</v>
      </c>
      <c r="B21" s="62">
        <v>16069</v>
      </c>
      <c r="C21" s="57">
        <v>26749</v>
      </c>
      <c r="D21" s="57">
        <v>32799</v>
      </c>
      <c r="E21" s="57">
        <v>37587</v>
      </c>
      <c r="F21" s="57">
        <v>37255</v>
      </c>
      <c r="G21" s="57">
        <v>36010</v>
      </c>
      <c r="H21" s="57">
        <v>36725</v>
      </c>
      <c r="I21" s="57">
        <v>37608</v>
      </c>
      <c r="J21" s="57">
        <v>37790</v>
      </c>
      <c r="K21" s="57">
        <v>39035</v>
      </c>
      <c r="L21" s="57">
        <v>40488</v>
      </c>
      <c r="M21" s="57">
        <v>40817</v>
      </c>
      <c r="N21" s="57">
        <v>41546</v>
      </c>
      <c r="O21" s="57">
        <v>42393</v>
      </c>
      <c r="P21" s="57">
        <v>42754</v>
      </c>
      <c r="Q21" s="57">
        <v>43665</v>
      </c>
      <c r="R21" s="57">
        <v>43987</v>
      </c>
      <c r="S21" s="57">
        <v>44462</v>
      </c>
      <c r="T21" s="57">
        <v>43857</v>
      </c>
      <c r="U21" s="57">
        <v>40947</v>
      </c>
      <c r="V21" s="57">
        <v>42723</v>
      </c>
      <c r="W21" s="57">
        <v>42226</v>
      </c>
      <c r="X21" s="57">
        <v>42032</v>
      </c>
      <c r="Y21" s="57">
        <v>46751</v>
      </c>
      <c r="Z21" s="57">
        <v>43753</v>
      </c>
      <c r="AA21" s="58">
        <v>40217</v>
      </c>
    </row>
    <row r="23" spans="1:27" ht="13.2" customHeight="1" x14ac:dyDescent="0.25">
      <c r="A23" s="461" t="s">
        <v>221</v>
      </c>
      <c r="B23" s="461"/>
      <c r="C23" s="461"/>
      <c r="D23" s="461"/>
      <c r="E23" s="461"/>
      <c r="F23" s="461"/>
      <c r="G23" s="461"/>
      <c r="H23" s="461"/>
      <c r="I23" s="285"/>
    </row>
  </sheetData>
  <mergeCells count="7">
    <mergeCell ref="A23:H23"/>
    <mergeCell ref="A17:A18"/>
    <mergeCell ref="B17:X17"/>
    <mergeCell ref="B4:X4"/>
    <mergeCell ref="B11:X11"/>
    <mergeCell ref="A4:A5"/>
    <mergeCell ref="A11:A12"/>
  </mergeCells>
  <pageMargins left="0.7" right="0.7" top="0.78740157499999996" bottom="0.78740157499999996"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D04A1-7855-4645-BD3E-98F5992A965E}">
  <dimension ref="A1:G19"/>
  <sheetViews>
    <sheetView zoomScaleNormal="100" workbookViewId="0"/>
  </sheetViews>
  <sheetFormatPr baseColWidth="10" defaultColWidth="11.44140625" defaultRowHeight="13.2" customHeight="1" x14ac:dyDescent="0.25"/>
  <cols>
    <col min="1" max="1" width="42.6640625" style="3" customWidth="1"/>
    <col min="2" max="7" width="18.6640625" style="3" customWidth="1"/>
    <col min="8" max="16384" width="11.44140625" style="3"/>
  </cols>
  <sheetData>
    <row r="1" spans="1:7" ht="13.2" customHeight="1" x14ac:dyDescent="0.25">
      <c r="A1" s="1" t="s">
        <v>255</v>
      </c>
    </row>
    <row r="2" spans="1:7" ht="13.2" customHeight="1" x14ac:dyDescent="0.25">
      <c r="A2" s="3" t="s">
        <v>232</v>
      </c>
    </row>
    <row r="4" spans="1:7" ht="13.2" customHeight="1" x14ac:dyDescent="0.25">
      <c r="A4" s="459"/>
      <c r="B4" s="437" t="s">
        <v>303</v>
      </c>
      <c r="C4" s="437"/>
      <c r="D4" s="438"/>
      <c r="E4" s="436" t="s">
        <v>301</v>
      </c>
      <c r="F4" s="437"/>
      <c r="G4" s="438"/>
    </row>
    <row r="5" spans="1:7" ht="26.4" customHeight="1" x14ac:dyDescent="0.25">
      <c r="A5" s="460"/>
      <c r="B5" s="353" t="s">
        <v>148</v>
      </c>
      <c r="C5" s="354" t="s">
        <v>231</v>
      </c>
      <c r="D5" s="355" t="s">
        <v>149</v>
      </c>
      <c r="E5" s="354" t="s">
        <v>148</v>
      </c>
      <c r="F5" s="354" t="s">
        <v>231</v>
      </c>
      <c r="G5" s="355" t="s">
        <v>149</v>
      </c>
    </row>
    <row r="6" spans="1:7" ht="13.2" customHeight="1" x14ac:dyDescent="0.25">
      <c r="A6" s="14" t="s">
        <v>144</v>
      </c>
      <c r="B6" s="63">
        <v>0.55658325691078192</v>
      </c>
      <c r="C6" s="63">
        <v>0.41805319009563702</v>
      </c>
      <c r="D6" s="63">
        <v>2.5363552993580497E-2</v>
      </c>
      <c r="E6" s="59">
        <v>21242</v>
      </c>
      <c r="F6" s="55">
        <v>15955</v>
      </c>
      <c r="G6" s="60">
        <v>968</v>
      </c>
    </row>
    <row r="7" spans="1:7" ht="13.2" customHeight="1" x14ac:dyDescent="0.25">
      <c r="A7" s="46" t="s">
        <v>15</v>
      </c>
      <c r="B7" s="63">
        <v>0.57894095423801095</v>
      </c>
      <c r="C7" s="63">
        <v>0.39193224057034898</v>
      </c>
      <c r="D7" s="63">
        <v>2.9126805191639803E-2</v>
      </c>
      <c r="E7" s="61">
        <v>9501</v>
      </c>
      <c r="F7" s="54">
        <v>6432</v>
      </c>
      <c r="G7" s="56">
        <v>478</v>
      </c>
    </row>
    <row r="8" spans="1:7" ht="13.2" customHeight="1" x14ac:dyDescent="0.25">
      <c r="A8" s="46" t="s">
        <v>16</v>
      </c>
      <c r="B8" s="64">
        <v>0.53971683368575907</v>
      </c>
      <c r="C8" s="65">
        <v>0.43775857313597499</v>
      </c>
      <c r="D8" s="65">
        <v>2.2524593178266099E-2</v>
      </c>
      <c r="E8" s="61">
        <v>11741</v>
      </c>
      <c r="F8" s="54">
        <v>9523</v>
      </c>
      <c r="G8" s="56">
        <v>490</v>
      </c>
    </row>
    <row r="9" spans="1:7" ht="13.2" customHeight="1" x14ac:dyDescent="0.25">
      <c r="A9" s="13" t="s">
        <v>49</v>
      </c>
      <c r="B9" s="63">
        <v>0.79268906153932095</v>
      </c>
      <c r="C9" s="63">
        <v>0.18120842881895899</v>
      </c>
      <c r="D9" s="63">
        <v>2.6102509641719299E-2</v>
      </c>
      <c r="E9" s="59">
        <v>14182</v>
      </c>
      <c r="F9" s="55">
        <v>3242</v>
      </c>
      <c r="G9" s="60">
        <v>467</v>
      </c>
    </row>
    <row r="10" spans="1:7" ht="13.2" customHeight="1" x14ac:dyDescent="0.25">
      <c r="A10" s="46" t="s">
        <v>150</v>
      </c>
      <c r="B10" s="63">
        <v>0.9509362408153591</v>
      </c>
      <c r="C10" s="63">
        <v>3.5948487003239299E-2</v>
      </c>
      <c r="D10" s="63">
        <v>1.3115272181401601E-2</v>
      </c>
      <c r="E10" s="61">
        <v>12036</v>
      </c>
      <c r="F10" s="54">
        <v>455</v>
      </c>
      <c r="G10" s="56">
        <v>166</v>
      </c>
    </row>
    <row r="11" spans="1:7" ht="13.2" customHeight="1" x14ac:dyDescent="0.25">
      <c r="A11" s="46" t="s">
        <v>145</v>
      </c>
      <c r="B11" s="64">
        <v>0.41001146350783302</v>
      </c>
      <c r="C11" s="65">
        <v>0.53247993886129197</v>
      </c>
      <c r="D11" s="65">
        <v>5.7508597630875E-2</v>
      </c>
      <c r="E11" s="62">
        <v>2146</v>
      </c>
      <c r="F11" s="57">
        <v>2787</v>
      </c>
      <c r="G11" s="58">
        <v>301</v>
      </c>
    </row>
    <row r="12" spans="1:7" ht="13.2" customHeight="1" x14ac:dyDescent="0.25">
      <c r="A12" s="13" t="s">
        <v>146</v>
      </c>
      <c r="B12" s="63">
        <v>0.34822925914964997</v>
      </c>
      <c r="C12" s="63">
        <v>0.62705928775771902</v>
      </c>
      <c r="D12" s="63">
        <v>2.4711453092630998E-2</v>
      </c>
      <c r="E12" s="61">
        <v>7060</v>
      </c>
      <c r="F12" s="54">
        <v>12713</v>
      </c>
      <c r="G12" s="56">
        <v>501</v>
      </c>
    </row>
    <row r="13" spans="1:7" ht="13.2" customHeight="1" x14ac:dyDescent="0.25">
      <c r="A13" s="46" t="s">
        <v>92</v>
      </c>
      <c r="B13" s="63">
        <v>0.42391423257849298</v>
      </c>
      <c r="C13" s="63">
        <v>0.54534514823323499</v>
      </c>
      <c r="D13" s="63">
        <v>3.0740619188272599E-2</v>
      </c>
      <c r="E13" s="61">
        <v>3875</v>
      </c>
      <c r="F13" s="54">
        <v>4985</v>
      </c>
      <c r="G13" s="56">
        <v>281</v>
      </c>
    </row>
    <row r="14" spans="1:7" ht="13.2" customHeight="1" x14ac:dyDescent="0.25">
      <c r="A14" s="46" t="s">
        <v>93</v>
      </c>
      <c r="B14" s="63">
        <v>0.29069518716577503</v>
      </c>
      <c r="C14" s="63">
        <v>0.67679144385026702</v>
      </c>
      <c r="D14" s="63">
        <v>3.2513368983957201E-2</v>
      </c>
      <c r="E14" s="61">
        <v>1359</v>
      </c>
      <c r="F14" s="54">
        <v>3164</v>
      </c>
      <c r="G14" s="56">
        <v>152</v>
      </c>
    </row>
    <row r="15" spans="1:7" ht="13.2" customHeight="1" x14ac:dyDescent="0.25">
      <c r="A15" s="46" t="s">
        <v>94</v>
      </c>
      <c r="B15" s="63">
        <v>0.26928605654048904</v>
      </c>
      <c r="C15" s="63">
        <v>0.7184954480115</v>
      </c>
      <c r="D15" s="63">
        <v>1.2218495448011499E-2</v>
      </c>
      <c r="E15" s="61">
        <v>1124</v>
      </c>
      <c r="F15" s="54">
        <v>2999</v>
      </c>
      <c r="G15" s="56">
        <v>51</v>
      </c>
    </row>
    <row r="16" spans="1:7" ht="13.2" customHeight="1" x14ac:dyDescent="0.25">
      <c r="A16" s="46" t="s">
        <v>95</v>
      </c>
      <c r="B16" s="63">
        <v>0.29032258064516098</v>
      </c>
      <c r="C16" s="63">
        <v>0.70527859237536705</v>
      </c>
      <c r="D16" s="63">
        <v>4.3988269794721403E-3</v>
      </c>
      <c r="E16" s="61">
        <v>198</v>
      </c>
      <c r="F16" s="54">
        <v>481</v>
      </c>
      <c r="G16" s="56">
        <v>3</v>
      </c>
    </row>
    <row r="17" spans="1:7" ht="13.2" customHeight="1" x14ac:dyDescent="0.25">
      <c r="A17" s="47" t="s">
        <v>147</v>
      </c>
      <c r="B17" s="64">
        <v>0.31460674157303403</v>
      </c>
      <c r="C17" s="65">
        <v>0.6766541822721599</v>
      </c>
      <c r="D17" s="65">
        <v>8.7390761548064907E-3</v>
      </c>
      <c r="E17" s="62">
        <v>504</v>
      </c>
      <c r="F17" s="57">
        <v>1084</v>
      </c>
      <c r="G17" s="58">
        <v>14</v>
      </c>
    </row>
    <row r="19" spans="1:7" s="9" customFormat="1" ht="13.2" customHeight="1" x14ac:dyDescent="0.25">
      <c r="A19" s="444" t="s">
        <v>162</v>
      </c>
      <c r="B19" s="444"/>
      <c r="C19" s="444"/>
      <c r="D19" s="444"/>
      <c r="E19" s="444"/>
      <c r="F19" s="444"/>
      <c r="G19" s="444"/>
    </row>
  </sheetData>
  <mergeCells count="4">
    <mergeCell ref="A19:G19"/>
    <mergeCell ref="B4:D4"/>
    <mergeCell ref="E4:G4"/>
    <mergeCell ref="A4:A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38</vt:i4>
      </vt:variant>
    </vt:vector>
  </HeadingPairs>
  <TitlesOfParts>
    <vt:vector size="38" baseType="lpstr">
      <vt:lpstr>Inhalt</vt:lpstr>
      <vt:lpstr>Abb. D1.1.a</vt:lpstr>
      <vt:lpstr>Abb. D1.1.b</vt:lpstr>
      <vt:lpstr>Abb. D1.1.c</vt:lpstr>
      <vt:lpstr>Abb. D1.2.a</vt:lpstr>
      <vt:lpstr>Abb. D1.3.a</vt:lpstr>
      <vt:lpstr>Abb. D1.3.b</vt:lpstr>
      <vt:lpstr>Abb. D1.3.c</vt:lpstr>
      <vt:lpstr>Abb. D1.3.d</vt:lpstr>
      <vt:lpstr>Abb. D1.4.a</vt:lpstr>
      <vt:lpstr>Abb. D1.4.b</vt:lpstr>
      <vt:lpstr>Abb. D1.4.c</vt:lpstr>
      <vt:lpstr>Abb. D1.5.a</vt:lpstr>
      <vt:lpstr>Abb. D1.6.a</vt:lpstr>
      <vt:lpstr>Abb. D1.6.b</vt:lpstr>
      <vt:lpstr>Abb. D2.1.a</vt:lpstr>
      <vt:lpstr>Abb. D2.1.b</vt:lpstr>
      <vt:lpstr>Abb. D2.2.a</vt:lpstr>
      <vt:lpstr>Abb. D2.2.b</vt:lpstr>
      <vt:lpstr>Abb. D2.2.c</vt:lpstr>
      <vt:lpstr>Abb. D2.2.d</vt:lpstr>
      <vt:lpstr>Abb. D2.3.a</vt:lpstr>
      <vt:lpstr>Abb. D2.3.b</vt:lpstr>
      <vt:lpstr>Abb. D2.4.a</vt:lpstr>
      <vt:lpstr>Abb. D2.4.b</vt:lpstr>
      <vt:lpstr>Abb. D2.4.c</vt:lpstr>
      <vt:lpstr>Abb. D2.4.d</vt:lpstr>
      <vt:lpstr>Abb. D2.4.e</vt:lpstr>
      <vt:lpstr>Abb. D2.4.f</vt:lpstr>
      <vt:lpstr>Abb. D2.4.g</vt:lpstr>
      <vt:lpstr>Abb. D2.4.h</vt:lpstr>
      <vt:lpstr>Abb. D2.5.a</vt:lpstr>
      <vt:lpstr>Abb. D2.5.b</vt:lpstr>
      <vt:lpstr>Abb. D2.5.c</vt:lpstr>
      <vt:lpstr>Abb. D2.5.d</vt:lpstr>
      <vt:lpstr>Abb. D3.1.a</vt:lpstr>
      <vt:lpstr>Abb. D3.2.a</vt:lpstr>
      <vt:lpstr>Abb. D3.2.b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Jakob.Walenta-Bergmann@iqs.gv.at</dc:creator>
  <cp:lastModifiedBy>Walenta-Bergmann Jakob</cp:lastModifiedBy>
  <dcterms:created xsi:type="dcterms:W3CDTF">2021-06-10T08:31:59Z</dcterms:created>
  <dcterms:modified xsi:type="dcterms:W3CDTF">2025-01-27T10:26:14Z</dcterms:modified>
</cp:coreProperties>
</file>