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W:\iKMPLUS\05 Einschätzbogen\Instrument Einschätzbogen\FINALE Version\"/>
    </mc:Choice>
  </mc:AlternateContent>
  <bookViews>
    <workbookView xWindow="0" yWindow="0" windowWidth="28800" windowHeight="11700"/>
  </bookViews>
  <sheets>
    <sheet name="Übersicht" sheetId="13" r:id="rId1"/>
    <sheet name="Eingabe" sheetId="9" r:id="rId2"/>
    <sheet name="Ergebnisse" sheetId="11" r:id="rId3"/>
    <sheet name="Berechnungstabellen" sheetId="5" state="hidden" r:id="rId4"/>
  </sheets>
  <definedNames>
    <definedName name="bemerkung">Eingabe!$E$53</definedName>
    <definedName name="Bemerkunge">Eingabe!$E$53</definedName>
    <definedName name="Bermerkung">Eingabe!$E$53</definedName>
    <definedName name="Bermerkungen">Eingabe!$E$53</definedName>
    <definedName name="_xlnm.Print_Area" localSheetId="1">Eingabe!$B$1:$K$101</definedName>
    <definedName name="_xlnm.Print_Area" localSheetId="0">Übersicht!$B$1:$J$33</definedName>
    <definedName name="Frage_13">#REF!</definedName>
    <definedName name="Frage10">#REF!</definedName>
    <definedName name="Frage11">#REF!</definedName>
    <definedName name="Frage12">#REF!</definedName>
    <definedName name="Frage13">#REF!</definedName>
    <definedName name="Frage14">#REF!</definedName>
    <definedName name="Frage15">#REF!</definedName>
    <definedName name="Frage9">#REF!</definedName>
    <definedName name="Konflikte">Eingabe!$D$80</definedName>
    <definedName name="Medien">Eingabe!$A$1</definedName>
    <definedName name="Name">Berechnungstabellen!#REF!</definedName>
    <definedName name="Print_Area" localSheetId="1">Eingabe!$A$1:$K$101</definedName>
    <definedName name="Print_Area" localSheetId="2">Ergebnisse!$A$5:$AD$117</definedName>
    <definedName name="Selbstbehauptung">Eingabe!$B$17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39" i="5" l="1"/>
  <c r="Q38" i="5"/>
  <c r="Q37" i="5"/>
  <c r="Q35" i="5"/>
  <c r="Q34" i="5"/>
  <c r="Q33" i="5"/>
  <c r="Q31" i="5"/>
  <c r="Q30" i="5"/>
  <c r="Q29" i="5"/>
  <c r="Q27" i="5"/>
  <c r="Q26" i="5"/>
  <c r="J46" i="5"/>
  <c r="J47" i="5"/>
  <c r="J48" i="5"/>
  <c r="J27" i="5" l="1"/>
  <c r="J26" i="5"/>
  <c r="N39" i="5"/>
  <c r="N38" i="5"/>
  <c r="N37" i="5"/>
  <c r="N35" i="5"/>
  <c r="N34" i="5"/>
  <c r="N33" i="5"/>
  <c r="N31" i="5"/>
  <c r="N30" i="5"/>
  <c r="N29" i="5"/>
  <c r="N27" i="5"/>
  <c r="N26" i="5"/>
  <c r="M39" i="5"/>
  <c r="M38" i="5"/>
  <c r="M37" i="5"/>
  <c r="M35" i="5"/>
  <c r="M34" i="5"/>
  <c r="M33" i="5"/>
  <c r="M31" i="5"/>
  <c r="M30" i="5"/>
  <c r="M29" i="5"/>
  <c r="M27" i="5"/>
  <c r="M26" i="5"/>
  <c r="L39" i="5"/>
  <c r="L38" i="5"/>
  <c r="L37" i="5"/>
  <c r="L35" i="5"/>
  <c r="L34" i="5"/>
  <c r="L33" i="5"/>
  <c r="L31" i="5"/>
  <c r="L30" i="5"/>
  <c r="L29" i="5"/>
  <c r="L27" i="5"/>
  <c r="L26" i="5"/>
  <c r="J39" i="5"/>
  <c r="J38" i="5"/>
  <c r="J37" i="5"/>
  <c r="J35" i="5"/>
  <c r="J34" i="5"/>
  <c r="J33" i="5"/>
  <c r="J31" i="5"/>
  <c r="J30" i="5"/>
  <c r="J29" i="5"/>
  <c r="K39" i="5"/>
  <c r="K38" i="5"/>
  <c r="K37" i="5"/>
  <c r="K35" i="5"/>
  <c r="K34" i="5"/>
  <c r="K33" i="5"/>
  <c r="K31" i="5"/>
  <c r="K30" i="5"/>
  <c r="K29" i="5"/>
  <c r="K27" i="5"/>
  <c r="K26" i="5"/>
  <c r="D96" i="5" l="1"/>
  <c r="E96" i="5"/>
  <c r="F96" i="5"/>
  <c r="C96" i="5"/>
  <c r="D95" i="5"/>
  <c r="E95" i="5"/>
  <c r="F95" i="5"/>
  <c r="C95" i="5"/>
  <c r="D94" i="5"/>
  <c r="E94" i="5"/>
  <c r="F94" i="5"/>
  <c r="C94" i="5"/>
  <c r="D93" i="5"/>
  <c r="E93" i="5"/>
  <c r="F93" i="5"/>
  <c r="C93" i="5"/>
  <c r="D92" i="5"/>
  <c r="E92" i="5"/>
  <c r="F92" i="5"/>
  <c r="C92" i="5"/>
  <c r="D90" i="5"/>
  <c r="E90" i="5"/>
  <c r="F90" i="5"/>
  <c r="C90" i="5"/>
  <c r="D89" i="5"/>
  <c r="E89" i="5"/>
  <c r="F89" i="5"/>
  <c r="C89" i="5"/>
  <c r="D88" i="5"/>
  <c r="E88" i="5"/>
  <c r="F88" i="5"/>
  <c r="C88" i="5"/>
  <c r="D87" i="5"/>
  <c r="E87" i="5"/>
  <c r="F87" i="5"/>
  <c r="C87" i="5"/>
  <c r="D86" i="5"/>
  <c r="E86" i="5"/>
  <c r="F86" i="5"/>
  <c r="C86" i="5"/>
  <c r="D84" i="5"/>
  <c r="E84" i="5"/>
  <c r="F84" i="5"/>
  <c r="C84" i="5"/>
  <c r="D83" i="5"/>
  <c r="E83" i="5"/>
  <c r="F83" i="5"/>
  <c r="C83" i="5"/>
  <c r="D82" i="5"/>
  <c r="E82" i="5"/>
  <c r="F82" i="5"/>
  <c r="C82" i="5"/>
  <c r="D81" i="5"/>
  <c r="E81" i="5"/>
  <c r="F81" i="5"/>
  <c r="C81" i="5"/>
  <c r="D80" i="5"/>
  <c r="E80" i="5"/>
  <c r="F80" i="5"/>
  <c r="C80" i="5"/>
  <c r="D78" i="5"/>
  <c r="E78" i="5"/>
  <c r="F78" i="5"/>
  <c r="C78" i="5"/>
  <c r="D77" i="5"/>
  <c r="E77" i="5"/>
  <c r="F77" i="5"/>
  <c r="C77" i="5"/>
  <c r="D76" i="5"/>
  <c r="E76" i="5"/>
  <c r="F76" i="5"/>
  <c r="C76" i="5"/>
  <c r="D75" i="5"/>
  <c r="E75" i="5"/>
  <c r="F75" i="5"/>
  <c r="C75" i="5"/>
  <c r="D74" i="5"/>
  <c r="E74" i="5"/>
  <c r="F74" i="5"/>
  <c r="C74" i="5"/>
  <c r="D72" i="5"/>
  <c r="E72" i="5"/>
  <c r="F72" i="5"/>
  <c r="C72" i="5"/>
  <c r="D71" i="5"/>
  <c r="E71" i="5"/>
  <c r="F71" i="5"/>
  <c r="C71" i="5"/>
  <c r="D70" i="5"/>
  <c r="E70" i="5"/>
  <c r="F70" i="5"/>
  <c r="C70" i="5"/>
  <c r="D69" i="5"/>
  <c r="E69" i="5"/>
  <c r="F69" i="5"/>
  <c r="C69" i="5"/>
  <c r="D68" i="5"/>
  <c r="E68" i="5"/>
  <c r="F68" i="5"/>
  <c r="C68" i="5"/>
  <c r="D66" i="5"/>
  <c r="E66" i="5"/>
  <c r="F66" i="5"/>
  <c r="C66" i="5"/>
  <c r="D65" i="5"/>
  <c r="E65" i="5"/>
  <c r="F65" i="5"/>
  <c r="C65" i="5"/>
  <c r="D64" i="5"/>
  <c r="E64" i="5"/>
  <c r="F64" i="5"/>
  <c r="C64" i="5"/>
  <c r="D63" i="5"/>
  <c r="E63" i="5"/>
  <c r="F63" i="5"/>
  <c r="C63" i="5"/>
  <c r="D62" i="5"/>
  <c r="E62" i="5"/>
  <c r="F62" i="5"/>
  <c r="C62" i="5"/>
  <c r="D60" i="5"/>
  <c r="E60" i="5"/>
  <c r="F60" i="5"/>
  <c r="C60" i="5"/>
  <c r="D59" i="5"/>
  <c r="E59" i="5"/>
  <c r="F59" i="5"/>
  <c r="C59" i="5"/>
  <c r="D58" i="5"/>
  <c r="E58" i="5"/>
  <c r="F58" i="5"/>
  <c r="C58" i="5"/>
  <c r="D57" i="5"/>
  <c r="E57" i="5"/>
  <c r="F57" i="5"/>
  <c r="C57" i="5"/>
  <c r="D56" i="5"/>
  <c r="E56" i="5"/>
  <c r="F56" i="5"/>
  <c r="C56" i="5"/>
  <c r="D54" i="5"/>
  <c r="E54" i="5"/>
  <c r="F54" i="5"/>
  <c r="C54" i="5"/>
  <c r="D53" i="5"/>
  <c r="E53" i="5"/>
  <c r="F53" i="5"/>
  <c r="C53" i="5"/>
  <c r="D52" i="5"/>
  <c r="E52" i="5"/>
  <c r="F52" i="5"/>
  <c r="C52" i="5"/>
  <c r="D51" i="5"/>
  <c r="E51" i="5"/>
  <c r="F51" i="5"/>
  <c r="C51" i="5"/>
  <c r="D50" i="5"/>
  <c r="E50" i="5"/>
  <c r="F50" i="5"/>
  <c r="C50" i="5"/>
  <c r="D48" i="5"/>
  <c r="E48" i="5"/>
  <c r="F48" i="5"/>
  <c r="C48" i="5"/>
  <c r="D47" i="5"/>
  <c r="E47" i="5"/>
  <c r="F47" i="5"/>
  <c r="C47" i="5"/>
  <c r="D46" i="5"/>
  <c r="E46" i="5"/>
  <c r="F46" i="5"/>
  <c r="C46" i="5"/>
  <c r="D45" i="5"/>
  <c r="E45" i="5"/>
  <c r="F45" i="5"/>
  <c r="C45" i="5"/>
  <c r="F44" i="5"/>
  <c r="E44" i="5"/>
  <c r="D44" i="5"/>
  <c r="C44" i="5"/>
  <c r="D42" i="5"/>
  <c r="E42" i="5"/>
  <c r="F42" i="5"/>
  <c r="C42" i="5"/>
  <c r="D41" i="5"/>
  <c r="E41" i="5"/>
  <c r="F41" i="5"/>
  <c r="C41" i="5"/>
  <c r="D40" i="5"/>
  <c r="E40" i="5"/>
  <c r="F40" i="5"/>
  <c r="C40" i="5"/>
  <c r="D39" i="5"/>
  <c r="E39" i="5"/>
  <c r="F39" i="5"/>
  <c r="C39" i="5"/>
  <c r="C38" i="5"/>
  <c r="D38" i="5"/>
  <c r="E38" i="5"/>
  <c r="F38" i="5"/>
  <c r="D36" i="5"/>
  <c r="E36" i="5"/>
  <c r="F36" i="5"/>
  <c r="C36" i="5"/>
  <c r="D35" i="5"/>
  <c r="E35" i="5"/>
  <c r="F35" i="5"/>
  <c r="C35" i="5"/>
  <c r="D34" i="5"/>
  <c r="E34" i="5"/>
  <c r="F34" i="5"/>
  <c r="C34" i="5"/>
  <c r="D33" i="5"/>
  <c r="E33" i="5"/>
  <c r="F33" i="5"/>
  <c r="C33" i="5"/>
  <c r="D32" i="5"/>
  <c r="E32" i="5"/>
  <c r="F32" i="5"/>
  <c r="C32" i="5"/>
  <c r="D30" i="5"/>
  <c r="E30" i="5"/>
  <c r="F30" i="5"/>
  <c r="C30" i="5"/>
  <c r="N25" i="5" s="1"/>
  <c r="D29" i="5"/>
  <c r="E29" i="5"/>
  <c r="F29" i="5"/>
  <c r="C29" i="5"/>
  <c r="M25" i="5" s="1"/>
  <c r="D28" i="5"/>
  <c r="E28" i="5"/>
  <c r="F28" i="5"/>
  <c r="C28" i="5"/>
  <c r="L25" i="5" s="1"/>
  <c r="D27" i="5"/>
  <c r="E27" i="5"/>
  <c r="F27" i="5"/>
  <c r="C27" i="5"/>
  <c r="K25" i="5" s="1"/>
  <c r="F26" i="5"/>
  <c r="E26" i="5"/>
  <c r="D26" i="5"/>
  <c r="C26" i="5"/>
  <c r="J25" i="5" s="1"/>
  <c r="Q25" i="5" l="1"/>
  <c r="J49" i="5"/>
  <c r="F91" i="5"/>
  <c r="E91" i="5"/>
  <c r="D91" i="5"/>
  <c r="C91" i="5"/>
  <c r="F85" i="5"/>
  <c r="E85" i="5"/>
  <c r="D85" i="5"/>
  <c r="C85" i="5"/>
  <c r="F79" i="5"/>
  <c r="E79" i="5"/>
  <c r="D79" i="5"/>
  <c r="C79" i="5"/>
  <c r="F73" i="5"/>
  <c r="E73" i="5"/>
  <c r="D73" i="5"/>
  <c r="C73" i="5"/>
  <c r="F67" i="5"/>
  <c r="E67" i="5"/>
  <c r="D67" i="5"/>
  <c r="C67" i="5"/>
  <c r="F61" i="5"/>
  <c r="E61" i="5"/>
  <c r="D61" i="5"/>
  <c r="C61" i="5"/>
  <c r="F55" i="5"/>
  <c r="E55" i="5"/>
  <c r="D55" i="5"/>
  <c r="C55" i="5"/>
  <c r="F49" i="5"/>
  <c r="E49" i="5"/>
  <c r="D49" i="5"/>
  <c r="C49" i="5"/>
  <c r="F43" i="5"/>
  <c r="E43" i="5"/>
  <c r="D43" i="5"/>
  <c r="C43" i="5"/>
  <c r="F37" i="5"/>
  <c r="E37" i="5"/>
  <c r="D37" i="5"/>
  <c r="C37" i="5"/>
  <c r="F31" i="5"/>
  <c r="E31" i="5"/>
  <c r="D31" i="5"/>
  <c r="C31" i="5"/>
  <c r="Y50" i="11" l="1"/>
  <c r="Y9" i="11"/>
</calcChain>
</file>

<file path=xl/sharedStrings.xml><?xml version="1.0" encoding="utf-8"?>
<sst xmlns="http://schemas.openxmlformats.org/spreadsheetml/2006/main" count="385" uniqueCount="159">
  <si>
    <t>Einschätzung</t>
  </si>
  <si>
    <t>altersgemäß</t>
  </si>
  <si>
    <t>Selbstwirksamkeit</t>
  </si>
  <si>
    <t>Selbstbehauptung</t>
  </si>
  <si>
    <t>Selbstreflexion</t>
  </si>
  <si>
    <t>Engagement</t>
  </si>
  <si>
    <t>Lernmotivation</t>
  </si>
  <si>
    <t>Ausdauer</t>
  </si>
  <si>
    <t>Lernstrategien</t>
  </si>
  <si>
    <t>Problemlösefähigkeit</t>
  </si>
  <si>
    <t>Medienkompetenz</t>
  </si>
  <si>
    <t>Kooperationsfähigkeit</t>
  </si>
  <si>
    <t>Konstruktiver Umgang mit Konflikten</t>
  </si>
  <si>
    <t>Konstruktiver Umgang mit Vielfalt</t>
  </si>
  <si>
    <t>Bemerkungen (Stärken, Schwächen, Interessen oder Besonderheiten)</t>
  </si>
  <si>
    <t>Zusätzliche Bemerkungen zu der Schülerin/dem Schüler…</t>
  </si>
  <si>
    <t>Bitte hier eintragen</t>
  </si>
  <si>
    <t>gering</t>
  </si>
  <si>
    <t>sehr gering</t>
  </si>
  <si>
    <t>hoch</t>
  </si>
  <si>
    <t>sehr hoch</t>
  </si>
  <si>
    <t>Kompetenzen</t>
  </si>
  <si>
    <t>Ergebnistabelle 4</t>
  </si>
  <si>
    <t>public class MyClass {</t>
  </si>
  <si>
    <t xml:space="preserve">    public static void main(String args[]) {</t>
  </si>
  <si>
    <t xml:space="preserve">      double A=5;</t>
  </si>
  <si>
    <t xml:space="preserve">      double B=0;</t>
  </si>
  <si>
    <t xml:space="preserve">      double C=3;</t>
  </si>
  <si>
    <t xml:space="preserve">      </t>
  </si>
  <si>
    <t xml:space="preserve">      if(A== 0 &amp;&amp; B == 0 || A == 0 &amp;&amp; C == 0 || B==0 &amp;&amp; C == 0){</t>
  </si>
  <si>
    <t xml:space="preserve">        System.out.println((A+B+C)/1);</t>
  </si>
  <si>
    <t xml:space="preserve">      }</t>
  </si>
  <si>
    <t xml:space="preserve">         else if( A == 0 || B == 0 || C == 0){</t>
  </si>
  <si>
    <t xml:space="preserve">            System.out.println((A+B+C)/2);</t>
  </si>
  <si>
    <t xml:space="preserve">         }</t>
  </si>
  <si>
    <t xml:space="preserve">            else {</t>
  </si>
  <si>
    <t xml:space="preserve">                System.out.println((A+B+C)/3);</t>
  </si>
  <si>
    <t xml:space="preserve">            }</t>
  </si>
  <si>
    <t xml:space="preserve">        </t>
  </si>
  <si>
    <t xml:space="preserve">               </t>
  </si>
  <si>
    <t xml:space="preserve">       </t>
  </si>
  <si>
    <t>}</t>
  </si>
  <si>
    <t>Ergebnistabelle 5</t>
  </si>
  <si>
    <t xml:space="preserve">     Engagement</t>
  </si>
  <si>
    <t xml:space="preserve">     Lernmotivation</t>
  </si>
  <si>
    <t xml:space="preserve">     Ausdauer</t>
  </si>
  <si>
    <t xml:space="preserve">    Lernstrategie</t>
  </si>
  <si>
    <t xml:space="preserve">    Medienkompetenz</t>
  </si>
  <si>
    <t xml:space="preserve">    Kooperationsfähigkeit</t>
  </si>
  <si>
    <t xml:space="preserve">    Konstruktiver Umgang mit Konflikten</t>
  </si>
  <si>
    <t xml:space="preserve">    Konstruktiver Umgang mit Vielfalt</t>
  </si>
  <si>
    <t>Lernmethodische Kompetenzen</t>
  </si>
  <si>
    <t>Soziale Kompetenzen</t>
  </si>
  <si>
    <t>Personale Kompetenzen</t>
  </si>
  <si>
    <t>Motivationale Kompetenzen</t>
  </si>
  <si>
    <t>Der/die Schüler/in …</t>
  </si>
  <si>
    <t>sehr gering ausgeprägt</t>
  </si>
  <si>
    <t>hoch ausgeprägt</t>
  </si>
  <si>
    <t>sehr hoch aufgesprägt</t>
  </si>
  <si>
    <t>altersgemäß ausgeprägt</t>
  </si>
  <si>
    <t>keine Einschätzung</t>
  </si>
  <si>
    <r>
      <t xml:space="preserve">Schülerin/Schüler </t>
    </r>
    <r>
      <rPr>
        <sz val="11"/>
        <rFont val="Calibri"/>
        <family val="2"/>
        <scheme val="minor"/>
      </rPr>
      <t>(Erkennungsmerkmal, Identifikator)</t>
    </r>
  </si>
  <si>
    <r>
      <t xml:space="preserve">Schülerin/Schüler </t>
    </r>
    <r>
      <rPr>
        <sz val="16"/>
        <rFont val="Calibri"/>
        <family val="2"/>
        <scheme val="minor"/>
      </rPr>
      <t>(Erkennungsmerkmal, Identifikator)</t>
    </r>
  </si>
  <si>
    <t xml:space="preserve">  Selbstwirksamkeit</t>
  </si>
  <si>
    <t xml:space="preserve">    … hat Vertrauen in die eigenen Fähigkeiten.</t>
  </si>
  <si>
    <t xml:space="preserve">    … kann mit neuen Situationen gut umgehen.</t>
  </si>
  <si>
    <t>Wie ist der Bogen zur bearbeiten?</t>
  </si>
  <si>
    <t xml:space="preserve">  Selbstbehauptung</t>
  </si>
  <si>
    <t xml:space="preserve">    … traut sich zu, auch schwierige Aufgaben zu bewältigen.</t>
  </si>
  <si>
    <t>Anschließende Förderung</t>
  </si>
  <si>
    <t xml:space="preserve">  Selbstreflexion</t>
  </si>
  <si>
    <t xml:space="preserve">    … hat eine eigene Meinung und steht dazu. </t>
  </si>
  <si>
    <t xml:space="preserve">    … weiß, was er/sie will und nicht will (kann auch Nein sagen). </t>
  </si>
  <si>
    <t xml:space="preserve">    …  trifft eigene Entscheidungen und steht dazu. </t>
  </si>
  <si>
    <t xml:space="preserve">    …  begründet die eigene Meinung und vertritt diese. </t>
  </si>
  <si>
    <t xml:space="preserve">    … schätzt eigene Fähigkeiten realistisch ein.</t>
  </si>
  <si>
    <t xml:space="preserve">    … ist sich eigener Stärken und Schwächen bewusst.</t>
  </si>
  <si>
    <t xml:space="preserve">    … denkt darüber nach, wie er/sie sich verhält und was er/sie 
        verbessern kann.</t>
  </si>
  <si>
    <t xml:space="preserve">    … kann mit Kritik umgehen.</t>
  </si>
  <si>
    <t xml:space="preserve">    … gibt bei Schwierigkeiten nicht gleich auf und glaubt an  
        seine/ihre Fähigkeiten.</t>
  </si>
  <si>
    <t xml:space="preserve">    … setzt sich für Dinge ein, die ihm/ihr wichtig sind.</t>
  </si>
  <si>
    <t xml:space="preserve">    … bemüht sich, Ideen und Pläne in die Tat umzusetzen. </t>
  </si>
  <si>
    <t xml:space="preserve">    … setzt sich Ziele und versucht, sie auch zu erreichen.</t>
  </si>
  <si>
    <t xml:space="preserve">    … investiert Zeit und Mühe, wenn ihm/ihr eine Sache 
        wichtig ist. </t>
  </si>
  <si>
    <t xml:space="preserve">    … hat Lust, etwas Neues zu lernen.</t>
  </si>
  <si>
    <t xml:space="preserve">    … strengt sich an, um sich zu verbessern. </t>
  </si>
  <si>
    <t xml:space="preserve">    … möchte Dinge wirklich verstehen.</t>
  </si>
  <si>
    <t xml:space="preserve">    … interessiert sich für verschiedene Themen und Fächer.</t>
  </si>
  <si>
    <t xml:space="preserve">    … arbeitet ausdauernd und konzentriert.</t>
  </si>
  <si>
    <t xml:space="preserve">    … bringt Arbeiten zu Ende.</t>
  </si>
  <si>
    <t xml:space="preserve">    … macht weiter, auch wenn es schwierig wird oder etwas 
        dazwischenkommt. </t>
  </si>
  <si>
    <t xml:space="preserve">    … lässt sich nicht leicht ablenken und kann längere Zeit an 
        einer Sache arbeiten. </t>
  </si>
  <si>
    <t xml:space="preserve">    … macht einen Plan, wie er/sie lernt, und geht danach vor.</t>
  </si>
  <si>
    <t xml:space="preserve">    … nutzt passende Techniken und Strategien beim Lernen. </t>
  </si>
  <si>
    <t xml:space="preserve">    … weiß wie er/sie gut lernt und kann sich die Arbeit 
        einteilen.</t>
  </si>
  <si>
    <t xml:space="preserve">    … überprüft und korrigiert Arbeitsergebnisse, wenn er/sie 
        Fehler gemacht hat.</t>
  </si>
  <si>
    <t xml:space="preserve">    … nutzt verschiedene Wege, um Probleme zu lösen.</t>
  </si>
  <si>
    <t xml:space="preserve">    … versteht Aufgaben und neue Themen gut. </t>
  </si>
  <si>
    <t xml:space="preserve">    … stellt Verbindungen her und erkennt Zusammenhänge. </t>
  </si>
  <si>
    <t xml:space="preserve">    … hat kreative Einfälle und findet neue Lösungswege.</t>
  </si>
  <si>
    <t xml:space="preserve">    … nutzt verschiedene Medien, um Informationen zu sammeln 
        (Wörterbücher, Sachbücher, Internet usw.). </t>
  </si>
  <si>
    <t xml:space="preserve">    … überlegt, woher Informationen kommen und prüft, ob sie 
        stimmen.</t>
  </si>
  <si>
    <t xml:space="preserve">    … stellt Arbeitsergebnisse so dar, dass sie für andere  
        verständlich sind. </t>
  </si>
  <si>
    <t xml:space="preserve">    … übernimmt Aufgaben und Verantwortung in Gruppen und 
        achtet darauf, gemeinsam zu guten Ergebnissen zu kommen.</t>
  </si>
  <si>
    <t xml:space="preserve">    … akzeptiert Regeln und hält Absprachen ein.</t>
  </si>
  <si>
    <t xml:space="preserve">    … hilft anderen.</t>
  </si>
  <si>
    <t xml:space="preserve">    … arbeitet gut mit anderen zusammen.</t>
  </si>
  <si>
    <t xml:space="preserve">    … kann mit Streit und Konflikten umgehen.</t>
  </si>
  <si>
    <t xml:space="preserve">    … geht Konflikten nicht aus dem Weg und sucht nach 
        Lösungen.</t>
  </si>
  <si>
    <t xml:space="preserve">    … kann auch nachgeben und Kompromisse finden.</t>
  </si>
  <si>
    <t xml:space="preserve">    … achtet und respektiert andere Werte und Lebensweisen. </t>
  </si>
  <si>
    <t xml:space="preserve">    … geht respektvoll mit anderen um. </t>
  </si>
  <si>
    <t xml:space="preserve">    … kann gut mit Vielfältigkeit und Widersprüchen umgehen.</t>
  </si>
  <si>
    <t xml:space="preserve">    … kommt damit zurecht, wenn Leute anders leben als er/sie 
        es gewohnt ist. </t>
  </si>
  <si>
    <t>Deskriptor 1</t>
  </si>
  <si>
    <t>Deskriptor 2</t>
  </si>
  <si>
    <t>Deskriptor 3</t>
  </si>
  <si>
    <t>Deskriptor 4</t>
  </si>
  <si>
    <t xml:space="preserve">Deskriptor 4 </t>
  </si>
  <si>
    <t>Brechnungstabelle 1</t>
  </si>
  <si>
    <t>Berechnungstabelle 2</t>
  </si>
  <si>
    <t>Berechnungstabelle 3</t>
  </si>
  <si>
    <t xml:space="preserve">      double A=0;</t>
  </si>
  <si>
    <t xml:space="preserve">      double B=1;</t>
  </si>
  <si>
    <t xml:space="preserve">      double C=0;</t>
  </si>
  <si>
    <t xml:space="preserve">      double D=1;</t>
  </si>
  <si>
    <t xml:space="preserve">      if((A + B + C + D == 0) || (A + B + C + D == 1)){</t>
  </si>
  <si>
    <t xml:space="preserve">        System.out.println((A+B+C+D)/1);</t>
  </si>
  <si>
    <t xml:space="preserve">      } </t>
  </si>
  <si>
    <t xml:space="preserve">      else if( (A + B == 0) || (A + C == 0) || (A + D == 0) || (B + D == 0) || (B + C == 0) || (C + D == 0)){</t>
  </si>
  <si>
    <t xml:space="preserve">            System.out.println((A+B+C+D)/2);</t>
  </si>
  <si>
    <t xml:space="preserve">         else if( A == 0 || B == 0 || C == 0 || D == 0){</t>
  </si>
  <si>
    <t xml:space="preserve">            System.out.println((A+B+C+D)/3);</t>
  </si>
  <si>
    <t xml:space="preserve">                System.out.println((A+B+C+D)/4);</t>
  </si>
  <si>
    <t>Was ist das Ziel des Instruments?</t>
  </si>
  <si>
    <t>Was ist vor der Bearbeitung des Bogens zu beachten?</t>
  </si>
  <si>
    <r>
      <t xml:space="preserve">        o </t>
    </r>
    <r>
      <rPr>
        <b/>
        <sz val="11"/>
        <color rgb="FF54002C"/>
        <rFont val="Calibri"/>
        <family val="2"/>
      </rPr>
      <t>altersgemäß ausgeprägt</t>
    </r>
    <r>
      <rPr>
        <sz val="11"/>
        <color theme="1"/>
        <rFont val="Calibri"/>
        <family val="2"/>
      </rPr>
      <t>: positiv konnotiert; trifft im Allgemeinen zu; erfüllt die altersgemäßen Erwartungen; „alles ok“</t>
    </r>
  </si>
  <si>
    <r>
      <t xml:space="preserve">        o </t>
    </r>
    <r>
      <rPr>
        <b/>
        <sz val="11"/>
        <color rgb="FF95657A"/>
        <rFont val="Calibri"/>
        <family val="2"/>
      </rPr>
      <t>gering ausgeprägt</t>
    </r>
    <r>
      <rPr>
        <sz val="11"/>
        <color theme="1"/>
        <rFont val="Calibri"/>
        <family val="2"/>
      </rPr>
      <t>: trifft wenig zu; liegt unter den altersgemäßen Erwartungen</t>
    </r>
  </si>
  <si>
    <r>
      <t xml:space="preserve">        o</t>
    </r>
    <r>
      <rPr>
        <b/>
        <sz val="11"/>
        <color theme="1"/>
        <rFont val="Calibri"/>
        <family val="2"/>
      </rPr>
      <t xml:space="preserve"> </t>
    </r>
    <r>
      <rPr>
        <b/>
        <sz val="11"/>
        <color rgb="FF95657A"/>
        <rFont val="Calibri"/>
        <family val="2"/>
      </rPr>
      <t>hoch ausgeprägt</t>
    </r>
    <r>
      <rPr>
        <sz val="11"/>
        <color theme="1"/>
        <rFont val="Calibri"/>
        <family val="2"/>
      </rPr>
      <t>: trifft stark zu; liegt über den altersgemäßen Erwartungen</t>
    </r>
  </si>
  <si>
    <r>
      <t xml:space="preserve">        o</t>
    </r>
    <r>
      <rPr>
        <b/>
        <sz val="11"/>
        <color theme="1"/>
        <rFont val="Calibri"/>
        <family val="2"/>
      </rPr>
      <t xml:space="preserve"> </t>
    </r>
    <r>
      <rPr>
        <b/>
        <sz val="11"/>
        <color rgb="FFCDAFBB"/>
        <rFont val="Calibri"/>
        <family val="2"/>
      </rPr>
      <t>sehr gering ausgeprägt</t>
    </r>
    <r>
      <rPr>
        <sz val="11"/>
        <color theme="1"/>
        <rFont val="Calibri"/>
        <family val="2"/>
      </rPr>
      <t>: trifft nur sehr wenig zu; liegt deutlich unter den altersgemäßen Erwartungen</t>
    </r>
  </si>
  <si>
    <r>
      <t xml:space="preserve">        o </t>
    </r>
    <r>
      <rPr>
        <b/>
        <sz val="11"/>
        <color rgb="FFCDAFBB"/>
        <rFont val="Calibri"/>
        <family val="2"/>
      </rPr>
      <t>sehr hoch ausgeprägt</t>
    </r>
    <r>
      <rPr>
        <sz val="11"/>
        <color theme="1"/>
        <rFont val="Calibri"/>
        <family val="2"/>
      </rPr>
      <t>: trifft sehr stark zu; liegt deutlich über den altersgemäßen Erwartungen</t>
    </r>
  </si>
  <si>
    <r>
      <t xml:space="preserve">  Anhand der Einschätzung auf dieser Skala wird es möglich, sowohl </t>
    </r>
    <r>
      <rPr>
        <b/>
        <sz val="11"/>
        <color theme="1"/>
        <rFont val="Calibri"/>
        <family val="2"/>
      </rPr>
      <t>besonders stark ausgeprägte Kompetenzen</t>
    </r>
    <r>
      <rPr>
        <sz val="11"/>
        <color theme="1"/>
        <rFont val="Calibri"/>
        <family val="2"/>
      </rPr>
      <t xml:space="preserve"> (im Sinne von 
  Exzellenz) zu erkennen und weiter zu fördern, als auch </t>
    </r>
    <r>
      <rPr>
        <b/>
        <sz val="11"/>
        <color theme="1"/>
        <rFont val="Calibri"/>
        <family val="2"/>
      </rPr>
      <t>besonders schwach ausgeprägte Kompetenzen</t>
    </r>
    <r>
      <rPr>
        <sz val="11"/>
        <color theme="1"/>
        <rFont val="Calibri"/>
        <family val="2"/>
      </rPr>
      <t xml:space="preserve"> herauszufinden und 
  hier Unterstützungswege zu entwickeln. </t>
    </r>
  </si>
  <si>
    <r>
      <rPr>
        <sz val="11"/>
        <color theme="4"/>
        <rFont val="Calibri"/>
        <family val="2"/>
      </rPr>
      <t xml:space="preserve">  </t>
    </r>
    <r>
      <rPr>
        <u/>
        <sz val="11"/>
        <color theme="4"/>
        <rFont val="Calibri"/>
        <family val="2"/>
      </rPr>
      <t>https://www.iqs.gv.at/themen/nationale-kompetenzerhebung/ikm-plus/materialien-und-downloads</t>
    </r>
  </si>
  <si>
    <t>gering ausgeprägt</t>
  </si>
  <si>
    <r>
      <t xml:space="preserve">  Der</t>
    </r>
    <r>
      <rPr>
        <b/>
        <sz val="11"/>
        <color rgb="FF660034"/>
        <rFont val="Calibri"/>
        <family val="2"/>
      </rPr>
      <t xml:space="preserve"> Einschätzbogen für überfachliche Kompetenzen</t>
    </r>
    <r>
      <rPr>
        <sz val="11"/>
        <color theme="1"/>
        <rFont val="Calibri"/>
        <family val="2"/>
      </rPr>
      <t xml:space="preserve"> kann von Ihnen als Lehrperson als </t>
    </r>
    <r>
      <rPr>
        <b/>
        <sz val="11"/>
        <color theme="1"/>
        <rFont val="Calibri"/>
        <family val="2"/>
      </rPr>
      <t>freiwilliges, untersützendes 
  Instrument</t>
    </r>
    <r>
      <rPr>
        <sz val="11"/>
        <color theme="1"/>
        <rFont val="Calibri"/>
        <family val="2"/>
      </rPr>
      <t xml:space="preserve"> verwendet werden, um anhand von standardisierten Kriterien, die Entwicklung wichtiger überfachlicher 
  Kompetenzen Ihrer Schüler/innen systematisch in den Blick zu nehmen.</t>
    </r>
  </si>
  <si>
    <r>
      <t xml:space="preserve">  Der Erwerb überfachlicher Kompetenzen ist sowohl Voraussetzung als auch Ziel langfristig erfolgreicher Bildungs-
  prozesse, indem sich dieser </t>
    </r>
    <r>
      <rPr>
        <b/>
        <sz val="11"/>
        <color theme="1"/>
        <rFont val="Calibri"/>
        <family val="2"/>
      </rPr>
      <t>nachweislich auf den Lernerfolg im fachlichen Bereich auswirkt</t>
    </r>
    <r>
      <rPr>
        <sz val="11"/>
        <color theme="1"/>
        <rFont val="Calibri"/>
        <family val="2"/>
      </rPr>
      <t xml:space="preserve">. </t>
    </r>
  </si>
  <si>
    <r>
      <rPr>
        <b/>
        <sz val="11"/>
        <color theme="1"/>
        <rFont val="Calibri"/>
        <family val="2"/>
      </rPr>
      <t xml:space="preserve">  Die Einschätzung überfachlicher Kompetenzen ... </t>
    </r>
    <r>
      <rPr>
        <sz val="11"/>
        <color theme="1"/>
        <rFont val="Calibri"/>
        <family val="2"/>
      </rPr>
      <t xml:space="preserve">
        o </t>
    </r>
    <r>
      <rPr>
        <b/>
        <sz val="11"/>
        <color theme="1"/>
        <rFont val="Calibri"/>
        <family val="2"/>
      </rPr>
      <t xml:space="preserve">erweitert den Blick auf die Kompetenzentwicklung der Kinder und Jugendlichen über die fachlichen  
           Dimensionen hinaus. </t>
    </r>
    <r>
      <rPr>
        <sz val="11"/>
        <color theme="1"/>
        <rFont val="Calibri"/>
        <family val="2"/>
      </rPr>
      <t xml:space="preserve">
        o </t>
    </r>
    <r>
      <rPr>
        <b/>
        <sz val="11"/>
        <color theme="1"/>
        <rFont val="Calibri"/>
        <family val="2"/>
      </rPr>
      <t>bietet weitere, alternative Ansatzpunkte für eine individuelle Lern- und Förderplanung.</t>
    </r>
    <r>
      <rPr>
        <sz val="11"/>
        <color theme="1"/>
        <rFont val="Calibri"/>
        <family val="2"/>
      </rPr>
      <t xml:space="preserve">
</t>
    </r>
  </si>
  <si>
    <r>
      <t xml:space="preserve">  Vor der Arbeit mit dem Bogen ist zu beachten, dass sich die Einschätzungen auf </t>
    </r>
    <r>
      <rPr>
        <b/>
        <sz val="11"/>
        <color theme="1"/>
        <rFont val="Calibri"/>
        <family val="2"/>
      </rPr>
      <t>beobachtbares Verhalten</t>
    </r>
    <r>
      <rPr>
        <sz val="11"/>
        <color theme="1"/>
        <rFont val="Calibri"/>
        <family val="2"/>
      </rPr>
      <t xml:space="preserve"> beziehen.   
  Persönlichkeitsmerkmale oder Temperament sollen </t>
    </r>
    <r>
      <rPr>
        <u/>
        <sz val="11"/>
        <color theme="1"/>
        <rFont val="Calibri"/>
        <family val="2"/>
      </rPr>
      <t>nicht</t>
    </r>
    <r>
      <rPr>
        <sz val="11"/>
        <color theme="1"/>
        <rFont val="Calibri"/>
        <family val="2"/>
      </rPr>
      <t xml:space="preserve"> in die Einschätzung einfließen. Die Formulierung konkreter 
  Verhaltensweisen und Kriterien soll zu einer möglichst objektivierbaren Einschätzung beitragen. Trotzdem unterliegt eine 
  Einschätzung immer auch subjektiven Einflüssen und kann nur den Teil des beobachteten Verhaltens abbilden.
  Die Einschätzung soll sich somit möglichst nicht auf einzelne Situationen oder Tage, sondern vielmehr auf eine längerfristige 
  Beobachtung der Kompetenzentwicklung stützen. Für die Einschätzung ist es daher wichtig, dass Sie die Schülerin/den Schüler 
  bereits </t>
    </r>
    <r>
      <rPr>
        <b/>
        <sz val="11"/>
        <color theme="1"/>
        <rFont val="Calibri"/>
        <family val="2"/>
      </rPr>
      <t>über einen längeren Zeitraum besser kennen.</t>
    </r>
    <r>
      <rPr>
        <sz val="11"/>
        <color theme="1"/>
        <rFont val="Calibri"/>
        <family val="2"/>
      </rPr>
      <t xml:space="preserve"> Eine </t>
    </r>
    <r>
      <rPr>
        <b/>
        <sz val="11"/>
        <color theme="1"/>
        <rFont val="Calibri"/>
        <family val="2"/>
      </rPr>
      <t>Beobachtungs- oder Kennenlernzeit</t>
    </r>
    <r>
      <rPr>
        <sz val="11"/>
        <color theme="1"/>
        <rFont val="Calibri"/>
        <family val="2"/>
      </rPr>
      <t xml:space="preserve"> </t>
    </r>
    <r>
      <rPr>
        <b/>
        <sz val="11"/>
        <color theme="1"/>
        <rFont val="Calibri"/>
        <family val="2"/>
      </rPr>
      <t>von mehreren 
  Wochen oder Montaten</t>
    </r>
    <r>
      <rPr>
        <sz val="11"/>
        <color theme="1"/>
        <rFont val="Calibri"/>
        <family val="2"/>
      </rPr>
      <t xml:space="preserve"> vor der Bearbeitung des Bogens ist unbedingt </t>
    </r>
    <r>
      <rPr>
        <b/>
        <sz val="11"/>
        <color theme="1"/>
        <rFont val="Calibri"/>
        <family val="2"/>
      </rPr>
      <t xml:space="preserve">empfohlen.
</t>
    </r>
    <r>
      <rPr>
        <sz val="11"/>
        <color theme="1"/>
        <rFont val="Calibri"/>
        <family val="2"/>
      </rPr>
      <t xml:space="preserve">  Das Einschätzen der überfachlichen Kompetenzen mit Hilfe des Bogens ist für die </t>
    </r>
    <r>
      <rPr>
        <b/>
        <sz val="11"/>
        <color theme="1"/>
        <rFont val="Calibri"/>
        <family val="2"/>
      </rPr>
      <t>Schulstufen 1 bis 10</t>
    </r>
    <r>
      <rPr>
        <sz val="11"/>
        <color theme="1"/>
        <rFont val="Calibri"/>
        <family val="2"/>
      </rPr>
      <t xml:space="preserve"> möglich.   </t>
    </r>
  </si>
  <si>
    <r>
      <t xml:space="preserve">  Sie können diesen Bogen nützen, um einzuschätzen, in welchem Ausmaß Ihre Schülerinnen und Schüler über die 
  angeführten überfachlichen Kompetenzen verfügen. Betrachtet werden jene überfachlichen Kompetenzen, die  
  nachweislich auch für den Lernerfolg im fachlichen Bereich von Bedeutung sind und deren Förderung im Unterricht 
  gewinnbringend ist. 
  Die Einschätzung erfolgt gemessen </t>
    </r>
    <r>
      <rPr>
        <b/>
        <sz val="11"/>
        <color theme="1"/>
        <rFont val="Calibri"/>
        <family val="2"/>
      </rPr>
      <t>an den für die Altersgruppe üblicherweise gestellten Anforderungen</t>
    </r>
    <r>
      <rPr>
        <sz val="11"/>
        <color theme="1"/>
        <rFont val="Calibri"/>
        <family val="2"/>
      </rPr>
      <t xml:space="preserve"> in den 
  folgenden Kategorien, wobei eine </t>
    </r>
    <r>
      <rPr>
        <b/>
        <sz val="11"/>
        <color theme="1"/>
        <rFont val="Calibri"/>
        <family val="2"/>
      </rPr>
      <t>altersgemäße</t>
    </r>
    <r>
      <rPr>
        <sz val="11"/>
        <color theme="1"/>
        <rFont val="Calibri"/>
        <family val="2"/>
      </rPr>
      <t xml:space="preserve"> </t>
    </r>
    <r>
      <rPr>
        <b/>
        <sz val="11"/>
        <color theme="1"/>
        <rFont val="Calibri"/>
        <family val="2"/>
      </rPr>
      <t>Ausprägung</t>
    </r>
    <r>
      <rPr>
        <sz val="11"/>
        <color theme="1"/>
        <rFont val="Calibri"/>
        <family val="2"/>
      </rPr>
      <t xml:space="preserve"> das </t>
    </r>
    <r>
      <rPr>
        <b/>
        <sz val="11"/>
        <color theme="1"/>
        <rFont val="Calibri"/>
        <family val="2"/>
      </rPr>
      <t>Ideal</t>
    </r>
    <r>
      <rPr>
        <sz val="11"/>
        <color theme="1"/>
        <rFont val="Calibri"/>
        <family val="2"/>
      </rPr>
      <t xml:space="preserve"> darstellt und nach oben und unten differenziert:               </t>
    </r>
  </si>
  <si>
    <t xml:space="preserve">Ergebnisse und Ergebnisreflexion </t>
  </si>
  <si>
    <r>
      <t xml:space="preserve">  Die Ergebnisse verbleiben bei Ihnen als zuständige Lehrperson. Bitte speichern Sie die vorgenommenen Einschätzungen unter  
  Einhaltung des </t>
    </r>
    <r>
      <rPr>
        <b/>
        <sz val="11"/>
        <color theme="1"/>
        <rFont val="Calibri"/>
        <family val="2"/>
      </rPr>
      <t>Datenschutzes</t>
    </r>
    <r>
      <rPr>
        <sz val="11"/>
        <color theme="1"/>
        <rFont val="Calibri"/>
        <family val="2"/>
      </rPr>
      <t xml:space="preserve"> (z.B. Pseudonymisierung, etc.). </t>
    </r>
    <r>
      <rPr>
        <b/>
        <sz val="11"/>
        <color theme="1"/>
        <rFont val="Calibri"/>
        <family val="2"/>
      </rPr>
      <t>Es obliegt Ihnen als Lehrperson</t>
    </r>
    <r>
      <rPr>
        <sz val="11"/>
        <color theme="1"/>
        <rFont val="Calibri"/>
        <family val="2"/>
      </rPr>
      <t xml:space="preserve">, ob und wie sie die Ergebnisse 
  weiter reflektieren möchten (ggf. auch im Lehrendenteam), wie sie sie allenfalls in die Förderplanung einfließen lassen 
  möchten oder ob und wie sie die Ergebnisse mit den Schüler/inne/n und Erziehungsberechtigten thematisieren möchten.  </t>
    </r>
  </si>
  <si>
    <r>
      <t xml:space="preserve">  Die </t>
    </r>
    <r>
      <rPr>
        <b/>
        <sz val="11"/>
        <color theme="1"/>
        <rFont val="Calibri"/>
        <family val="2"/>
      </rPr>
      <t>Ergebnisse</t>
    </r>
    <r>
      <rPr>
        <sz val="11"/>
        <color theme="1"/>
        <rFont val="Calibri"/>
        <family val="2"/>
      </rPr>
      <t xml:space="preserve"> des Einschätzbogens sollen dabei unterstützen, </t>
    </r>
    <r>
      <rPr>
        <b/>
        <sz val="11"/>
        <color theme="1"/>
        <rFont val="Calibri"/>
        <family val="2"/>
      </rPr>
      <t>Förderbedarfe oder besonders stark ausgeprägte 
  Kompetenzen im überfachlichen Bereich zu identifizieren</t>
    </r>
    <r>
      <rPr>
        <sz val="11"/>
        <color theme="1"/>
        <rFont val="Calibri"/>
        <family val="2"/>
      </rPr>
      <t xml:space="preserve">. Im Anschluss können diese Erkenntnisse in eine entsprechende 
  </t>
    </r>
    <r>
      <rPr>
        <b/>
        <sz val="11"/>
        <color theme="1"/>
        <rFont val="Calibri"/>
        <family val="2"/>
      </rPr>
      <t>Förderplanung</t>
    </r>
    <r>
      <rPr>
        <sz val="11"/>
        <color theme="1"/>
        <rFont val="Calibri"/>
        <family val="2"/>
      </rPr>
      <t xml:space="preserve"> einfließen.
  Für eine anschließende Förderung von Kompetenzen im überfachlichen Bereich entwickelte die Pädagogische Hochschule 
  Salzburg ein </t>
    </r>
    <r>
      <rPr>
        <b/>
        <sz val="11"/>
        <color theme="1"/>
        <rFont val="Calibri"/>
        <family val="2"/>
      </rPr>
      <t>umfassendes Paket an Fördermaterialien</t>
    </r>
    <r>
      <rPr>
        <sz val="11"/>
        <color theme="1"/>
        <rFont val="Calibri"/>
        <family val="2"/>
      </rPr>
      <t>. Diese sollen Ihnen als Anregung dienen und stehen hier zum 
  Download zur Verfügung:</t>
    </r>
  </si>
  <si>
    <r>
      <t xml:space="preserve">  Die Einschätzungen können gerne </t>
    </r>
    <r>
      <rPr>
        <b/>
        <sz val="11"/>
        <color theme="1"/>
        <rFont val="Calibri"/>
        <family val="2"/>
      </rPr>
      <t>alleine oder auch im Lehrendenteam</t>
    </r>
    <r>
      <rPr>
        <sz val="11"/>
        <color theme="1"/>
        <rFont val="Calibri"/>
        <family val="2"/>
      </rPr>
      <t xml:space="preserve"> vorgenommen werden und nimmt </t>
    </r>
    <r>
      <rPr>
        <b/>
        <sz val="11"/>
        <color theme="1"/>
        <rFont val="Calibri"/>
        <family val="2"/>
      </rPr>
      <t>pro Schüler/in ca.    
  3-5 Minuten</t>
    </r>
    <r>
      <rPr>
        <sz val="11"/>
        <color theme="1"/>
        <rFont val="Calibri"/>
        <family val="2"/>
      </rPr>
      <t xml:space="preserve"> in Anspruch.  
</t>
    </r>
    <r>
      <rPr>
        <sz val="11"/>
        <color rgb="FF660034"/>
        <rFont val="Calibri"/>
        <family val="2"/>
      </rPr>
      <t xml:space="preserve">  </t>
    </r>
    <r>
      <rPr>
        <b/>
        <i/>
        <sz val="11"/>
        <color rgb="FF660034"/>
        <rFont val="Calibri"/>
        <family val="2"/>
      </rPr>
      <t xml:space="preserve">Wichtig zu beachten ist: Pro heruntergeladenem Einschätzbogen wird </t>
    </r>
    <r>
      <rPr>
        <b/>
        <i/>
        <u/>
        <sz val="11"/>
        <color rgb="FF660034"/>
        <rFont val="Calibri"/>
        <family val="2"/>
      </rPr>
      <t>eine</t>
    </r>
    <r>
      <rPr>
        <b/>
        <i/>
        <sz val="11"/>
        <color rgb="FF660034"/>
        <rFont val="Calibri"/>
        <family val="2"/>
      </rPr>
      <t xml:space="preserve"> Schülerin bzw. </t>
    </r>
    <r>
      <rPr>
        <b/>
        <i/>
        <u/>
        <sz val="11"/>
        <color rgb="FF660034"/>
        <rFont val="Calibri"/>
        <family val="2"/>
      </rPr>
      <t>ein</t>
    </r>
    <r>
      <rPr>
        <b/>
        <i/>
        <sz val="11"/>
        <color rgb="FF660034"/>
        <rFont val="Calibri"/>
        <family val="2"/>
      </rPr>
      <t xml:space="preserve"> Schüler eingeschätzt. </t>
    </r>
  </si>
  <si>
    <t xml:space="preserve">Personale Aspekte: </t>
  </si>
  <si>
    <t xml:space="preserve">Motivationale Aspekte: </t>
  </si>
  <si>
    <t xml:space="preserve">Lernmethodische Aspekte: </t>
  </si>
  <si>
    <t xml:space="preserve">Soziale Aspekte: </t>
  </si>
  <si>
    <t xml:space="preserve">    … kann Informationen zu einem Thema finden, prüfen und 
        zusammenstellen.</t>
  </si>
  <si>
    <t xml:space="preserve">    … versteht, was andere denken und fühlen und geht auf                 
        andere 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</si>
</sst>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theme="1"/>
      <name val="Calibri"/>
      <family val="2"/>
    </font>
    <font>
      <sz val="20"/>
      <color theme="0"/>
      <name val="Calibri"/>
      <family val="2"/>
    </font>
    <font>
      <b/>
      <sz val="11"/>
      <color theme="1"/>
      <name val="Calibri"/>
      <family val="2"/>
    </font>
    <font>
      <b/>
      <sz val="15"/>
      <color theme="3"/>
      <name val="Calibri"/>
      <family val="2"/>
      <scheme val="minor"/>
    </font>
    <font>
      <b/>
      <sz val="11"/>
      <color theme="1"/>
      <name val="Calibri"/>
      <family val="2"/>
      <scheme val="minor"/>
    </font>
    <font>
      <sz val="11"/>
      <color theme="0"/>
      <name val="Calibri"/>
      <family val="2"/>
      <scheme val="minor"/>
    </font>
    <font>
      <b/>
      <sz val="11"/>
      <color theme="4"/>
      <name val="Calibri"/>
      <family val="2"/>
    </font>
    <font>
      <b/>
      <sz val="15"/>
      <name val="Calibri"/>
      <family val="2"/>
      <scheme val="minor"/>
    </font>
    <font>
      <b/>
      <sz val="11"/>
      <color theme="2" tint="-0.749992370372631"/>
      <name val="Calibri"/>
      <family val="2"/>
      <scheme val="minor"/>
    </font>
    <font>
      <u/>
      <sz val="11"/>
      <color theme="10"/>
      <name val="Calibri"/>
      <family val="2"/>
    </font>
    <font>
      <sz val="11"/>
      <name val="Calibri"/>
      <family val="2"/>
    </font>
    <font>
      <b/>
      <sz val="11"/>
      <color rgb="FFFF0000"/>
      <name val="Calibri"/>
      <family val="2"/>
    </font>
    <font>
      <sz val="11"/>
      <color rgb="FFFF0000"/>
      <name val="Calibri"/>
      <family val="2"/>
    </font>
    <font>
      <i/>
      <sz val="11"/>
      <color theme="7" tint="-0.249977111117893"/>
      <name val="Calibri"/>
      <family val="2"/>
      <scheme val="minor"/>
    </font>
    <font>
      <sz val="11"/>
      <color theme="7" tint="-0.249977111117893"/>
      <name val="Calibri"/>
      <family val="2"/>
      <scheme val="minor"/>
    </font>
    <font>
      <sz val="11"/>
      <color theme="10"/>
      <name val="Calibri"/>
      <family val="2"/>
    </font>
    <font>
      <b/>
      <sz val="12"/>
      <name val="Calibri"/>
      <family val="2"/>
    </font>
    <font>
      <i/>
      <sz val="12"/>
      <color theme="7" tint="-0.249977111117893"/>
      <name val="Calibri"/>
      <family val="2"/>
    </font>
    <font>
      <i/>
      <sz val="18"/>
      <color theme="7" tint="-0.249977111117893"/>
      <name val="Calibri"/>
      <family val="2"/>
    </font>
    <font>
      <b/>
      <sz val="18"/>
      <name val="Calibri"/>
      <family val="2"/>
      <scheme val="minor"/>
    </font>
    <font>
      <sz val="16"/>
      <color theme="1"/>
      <name val="Calibri"/>
      <family val="2"/>
    </font>
    <font>
      <b/>
      <sz val="16"/>
      <color rgb="FFD0B4C0"/>
      <name val="Calibri"/>
      <family val="2"/>
    </font>
    <font>
      <b/>
      <sz val="11"/>
      <color theme="0"/>
      <name val="Microsoft PhagsPa"/>
      <family val="2"/>
    </font>
    <font>
      <b/>
      <sz val="16"/>
      <color theme="0"/>
      <name val="Calibri"/>
      <family val="2"/>
      <scheme val="minor"/>
    </font>
    <font>
      <b/>
      <sz val="16"/>
      <color theme="0"/>
      <name val="Microsoft PhagsPa"/>
      <family val="2"/>
    </font>
    <font>
      <sz val="16"/>
      <color theme="2" tint="-0.249977111117893"/>
      <name val="Calibri"/>
      <family val="2"/>
    </font>
    <font>
      <sz val="11"/>
      <name val="Calibri"/>
      <family val="2"/>
      <scheme val="minor"/>
    </font>
    <font>
      <sz val="16"/>
      <name val="Calibri"/>
      <family val="2"/>
      <scheme val="minor"/>
    </font>
    <font>
      <b/>
      <sz val="11"/>
      <color rgb="FF660034"/>
      <name val="Calibri"/>
      <family val="2"/>
    </font>
    <font>
      <u/>
      <sz val="11"/>
      <color theme="4"/>
      <name val="Calibri"/>
      <family val="2"/>
    </font>
    <font>
      <u/>
      <sz val="11"/>
      <color theme="1"/>
      <name val="Calibri"/>
      <family val="2"/>
    </font>
    <font>
      <sz val="11"/>
      <color rgb="FF9C6500"/>
      <name val="Calibri"/>
      <family val="2"/>
      <scheme val="minor"/>
    </font>
    <font>
      <sz val="11"/>
      <color theme="0"/>
      <name val="Calibri"/>
      <family val="2"/>
    </font>
    <font>
      <b/>
      <sz val="16"/>
      <color rgb="FFA6788C"/>
      <name val="Calibri"/>
      <family val="2"/>
    </font>
    <font>
      <b/>
      <sz val="11"/>
      <color rgb="FF95657A"/>
      <name val="Calibri"/>
      <family val="2"/>
    </font>
    <font>
      <b/>
      <sz val="11"/>
      <color rgb="FF54002C"/>
      <name val="Calibri"/>
      <family val="2"/>
    </font>
    <font>
      <b/>
      <sz val="11"/>
      <color rgb="FFCDAFBB"/>
      <name val="Calibri"/>
      <family val="2"/>
    </font>
    <font>
      <sz val="11"/>
      <color rgb="FF660034"/>
      <name val="Calibri"/>
      <family val="2"/>
    </font>
    <font>
      <b/>
      <i/>
      <sz val="11"/>
      <color rgb="FF660034"/>
      <name val="Calibri"/>
      <family val="2"/>
    </font>
    <font>
      <b/>
      <i/>
      <u/>
      <sz val="11"/>
      <color rgb="FF660034"/>
      <name val="Calibri"/>
      <family val="2"/>
    </font>
    <font>
      <sz val="11"/>
      <color theme="4"/>
      <name val="Calibri"/>
      <family val="2"/>
    </font>
    <font>
      <sz val="11"/>
      <color rgb="FF000000"/>
      <name val="Calibri"/>
      <family val="2"/>
    </font>
  </fonts>
  <fills count="12">
    <fill>
      <patternFill patternType="none"/>
    </fill>
    <fill>
      <patternFill patternType="gray125"/>
    </fill>
    <fill>
      <patternFill patternType="solid">
        <fgColor theme="7" tint="0.79998168889431442"/>
        <bgColor indexed="64"/>
      </patternFill>
    </fill>
    <fill>
      <patternFill patternType="solid">
        <fgColor theme="4"/>
      </patternFill>
    </fill>
    <fill>
      <patternFill patternType="solid">
        <fgColor rgb="FF660034"/>
        <bgColor indexed="64"/>
      </patternFill>
    </fill>
    <fill>
      <patternFill patternType="solid">
        <fgColor theme="0"/>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rgb="FFE9DFE3"/>
        <bgColor indexed="64"/>
      </patternFill>
    </fill>
    <fill>
      <patternFill patternType="solid">
        <fgColor rgb="FFE4D2D9"/>
        <bgColor indexed="64"/>
      </patternFill>
    </fill>
    <fill>
      <patternFill patternType="solid">
        <fgColor theme="5" tint="0.79998168889431442"/>
        <bgColor indexed="64"/>
      </patternFill>
    </fill>
    <fill>
      <patternFill patternType="solid">
        <fgColor rgb="FFFFEB9C"/>
      </patternFill>
    </fill>
  </fills>
  <borders count="50">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thick">
        <color theme="4"/>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bottom style="thin">
        <color theme="0"/>
      </bottom>
      <diagonal/>
    </border>
    <border>
      <left/>
      <right/>
      <top style="thin">
        <color theme="0"/>
      </top>
      <bottom/>
      <diagonal/>
    </border>
    <border>
      <left/>
      <right style="thin">
        <color theme="0" tint="-0.499984740745262"/>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theme="0"/>
      </bottom>
      <diagonal/>
    </border>
    <border>
      <left/>
      <right style="thin">
        <color indexed="64"/>
      </right>
      <top style="thin">
        <color theme="0"/>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s>
  <cellStyleXfs count="6">
    <xf numFmtId="0" fontId="0" fillId="0" borderId="0"/>
    <xf numFmtId="0" fontId="3" fillId="0" borderId="4" applyNumberFormat="0" applyFill="0" applyAlignment="0" applyProtection="0"/>
    <xf numFmtId="0" fontId="4" fillId="0" borderId="5" applyNumberFormat="0" applyFill="0" applyAlignment="0" applyProtection="0"/>
    <xf numFmtId="0" fontId="5" fillId="3" borderId="0" applyNumberFormat="0" applyBorder="0" applyAlignment="0" applyProtection="0"/>
    <xf numFmtId="0" fontId="9" fillId="0" borderId="0" applyNumberFormat="0" applyFill="0" applyBorder="0" applyAlignment="0" applyProtection="0"/>
    <xf numFmtId="0" fontId="31" fillId="11" borderId="0" applyNumberFormat="0" applyBorder="0" applyAlignment="0" applyProtection="0"/>
  </cellStyleXfs>
  <cellXfs count="212">
    <xf numFmtId="0" fontId="0" fillId="0" borderId="0" xfId="0"/>
    <xf numFmtId="0" fontId="2" fillId="0" borderId="3" xfId="0" applyFont="1" applyBorder="1"/>
    <xf numFmtId="0" fontId="2" fillId="0" borderId="0" xfId="0" applyFont="1" applyBorder="1"/>
    <xf numFmtId="0" fontId="2" fillId="0" borderId="7" xfId="0" applyFont="1" applyBorder="1"/>
    <xf numFmtId="0" fontId="0" fillId="0" borderId="0" xfId="0"/>
    <xf numFmtId="0" fontId="6" fillId="0" borderId="2" xfId="0" applyFont="1" applyBorder="1"/>
    <xf numFmtId="0" fontId="0" fillId="0" borderId="0" xfId="0" applyFill="1" applyBorder="1"/>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xf numFmtId="0" fontId="0" fillId="0" borderId="0" xfId="0" applyAlignment="1"/>
    <xf numFmtId="0" fontId="12" fillId="0" borderId="0" xfId="0" applyFont="1"/>
    <xf numFmtId="0" fontId="11" fillId="0" borderId="0" xfId="0" applyFont="1"/>
    <xf numFmtId="0" fontId="0" fillId="0" borderId="0" xfId="0" applyBorder="1" applyAlignment="1">
      <alignment horizontal="center" wrapText="1"/>
    </xf>
    <xf numFmtId="0" fontId="0" fillId="0" borderId="0" xfId="0" applyProtection="1">
      <protection locked="0"/>
    </xf>
    <xf numFmtId="0" fontId="0" fillId="5" borderId="18" xfId="0" applyFill="1" applyBorder="1" applyAlignment="1"/>
    <xf numFmtId="0" fontId="0" fillId="5" borderId="0" xfId="0" applyFill="1"/>
    <xf numFmtId="0" fontId="0" fillId="5" borderId="0" xfId="0" applyFill="1" applyBorder="1" applyAlignment="1"/>
    <xf numFmtId="0" fontId="0" fillId="5" borderId="20" xfId="0" applyFill="1" applyBorder="1" applyAlignment="1"/>
    <xf numFmtId="0" fontId="0" fillId="5" borderId="19" xfId="0" applyFill="1" applyBorder="1" applyAlignment="1"/>
    <xf numFmtId="0" fontId="1" fillId="5" borderId="0" xfId="0" applyFont="1" applyFill="1" applyBorder="1" applyAlignment="1">
      <alignment vertical="center"/>
    </xf>
    <xf numFmtId="0" fontId="0" fillId="5" borderId="0" xfId="0" applyFill="1" applyBorder="1"/>
    <xf numFmtId="0" fontId="0" fillId="5" borderId="0" xfId="0" applyFill="1" applyAlignment="1"/>
    <xf numFmtId="0" fontId="0" fillId="5" borderId="0" xfId="0" applyFill="1" applyAlignment="1" applyProtection="1"/>
    <xf numFmtId="0" fontId="0" fillId="5" borderId="0" xfId="0" applyFill="1" applyBorder="1" applyAlignment="1" applyProtection="1"/>
    <xf numFmtId="0" fontId="0" fillId="6" borderId="0" xfId="0" applyFill="1"/>
    <xf numFmtId="0" fontId="0" fillId="6" borderId="0" xfId="0" applyFill="1" applyProtection="1">
      <protection locked="0"/>
    </xf>
    <xf numFmtId="0" fontId="0" fillId="5" borderId="11" xfId="0" applyFill="1" applyBorder="1" applyAlignment="1" applyProtection="1"/>
    <xf numFmtId="0" fontId="2" fillId="0" borderId="23" xfId="0" applyFont="1" applyBorder="1"/>
    <xf numFmtId="0" fontId="0" fillId="0" borderId="0" xfId="0" applyBorder="1"/>
    <xf numFmtId="0" fontId="0" fillId="6" borderId="0" xfId="0" applyFill="1" applyBorder="1"/>
    <xf numFmtId="0" fontId="0" fillId="6" borderId="0" xfId="0" applyFill="1" applyBorder="1" applyProtection="1">
      <protection locked="0"/>
    </xf>
    <xf numFmtId="0" fontId="0" fillId="0" borderId="0" xfId="0" applyBorder="1" applyProtection="1">
      <protection locked="0"/>
    </xf>
    <xf numFmtId="0" fontId="0" fillId="6" borderId="8" xfId="0" applyFill="1" applyBorder="1"/>
    <xf numFmtId="0" fontId="0" fillId="0" borderId="8" xfId="0" applyBorder="1"/>
    <xf numFmtId="0" fontId="0" fillId="0" borderId="8" xfId="0" applyBorder="1" applyProtection="1">
      <protection locked="0"/>
    </xf>
    <xf numFmtId="0" fontId="0" fillId="0" borderId="0" xfId="0" applyBorder="1" applyAlignment="1" applyProtection="1">
      <alignment vertical="center"/>
      <protection locked="0"/>
    </xf>
    <xf numFmtId="0" fontId="0" fillId="6" borderId="1" xfId="0" applyFill="1" applyBorder="1"/>
    <xf numFmtId="0" fontId="0" fillId="0" borderId="1" xfId="0" applyBorder="1"/>
    <xf numFmtId="0" fontId="0" fillId="0" borderId="1" xfId="0" applyBorder="1" applyProtection="1">
      <protection locked="0"/>
    </xf>
    <xf numFmtId="0" fontId="2" fillId="0" borderId="30" xfId="0" applyFont="1" applyBorder="1"/>
    <xf numFmtId="0" fontId="2" fillId="0" borderId="2" xfId="0" applyFont="1" applyBorder="1" applyAlignment="1">
      <alignment horizontal="center"/>
    </xf>
    <xf numFmtId="0" fontId="0" fillId="0" borderId="0" xfId="0"/>
    <xf numFmtId="0" fontId="0" fillId="7" borderId="0" xfId="0" applyFill="1" applyBorder="1" applyProtection="1"/>
    <xf numFmtId="0" fontId="0" fillId="7" borderId="0" xfId="0" applyFill="1" applyBorder="1"/>
    <xf numFmtId="0" fontId="0" fillId="7" borderId="11" xfId="0" applyFill="1" applyBorder="1" applyProtection="1"/>
    <xf numFmtId="0" fontId="0" fillId="7" borderId="11" xfId="0" applyFill="1" applyBorder="1"/>
    <xf numFmtId="0" fontId="0" fillId="7" borderId="0" xfId="0" applyFill="1" applyBorder="1" applyProtection="1">
      <protection locked="0"/>
    </xf>
    <xf numFmtId="0" fontId="16" fillId="8" borderId="26" xfId="4" applyFont="1" applyFill="1" applyBorder="1" applyAlignment="1" applyProtection="1">
      <alignment vertical="center"/>
    </xf>
    <xf numFmtId="0" fontId="9" fillId="8" borderId="0" xfId="4" applyFill="1" applyBorder="1" applyAlignment="1" applyProtection="1">
      <alignment vertical="center"/>
    </xf>
    <xf numFmtId="0" fontId="9" fillId="8" borderId="0" xfId="4" applyFill="1" applyBorder="1" applyAlignment="1" applyProtection="1">
      <alignment horizontal="left"/>
    </xf>
    <xf numFmtId="0" fontId="9" fillId="8" borderId="24" xfId="4" applyFill="1" applyBorder="1" applyAlignment="1" applyProtection="1">
      <alignment horizontal="left"/>
    </xf>
    <xf numFmtId="0" fontId="9" fillId="8" borderId="1" xfId="4" applyFill="1" applyBorder="1" applyAlignment="1" applyProtection="1">
      <alignment vertical="center"/>
    </xf>
    <xf numFmtId="0" fontId="15" fillId="8" borderId="1" xfId="4" applyFont="1" applyFill="1" applyBorder="1" applyAlignment="1" applyProtection="1">
      <alignment horizontal="left"/>
    </xf>
    <xf numFmtId="0" fontId="9" fillId="8" borderId="1" xfId="4" applyFill="1" applyBorder="1" applyAlignment="1" applyProtection="1">
      <alignment horizontal="left"/>
    </xf>
    <xf numFmtId="0" fontId="9" fillId="8" borderId="21" xfId="4" applyFill="1" applyBorder="1" applyAlignment="1" applyProtection="1">
      <alignment horizontal="left"/>
    </xf>
    <xf numFmtId="0" fontId="10" fillId="8" borderId="0" xfId="4" applyFont="1" applyFill="1" applyBorder="1" applyAlignment="1" applyProtection="1">
      <alignment vertical="center"/>
    </xf>
    <xf numFmtId="0" fontId="9" fillId="8" borderId="0" xfId="4" applyFill="1" applyBorder="1" applyAlignment="1" applyProtection="1">
      <alignment horizontal="left" vertical="center"/>
    </xf>
    <xf numFmtId="0" fontId="9" fillId="8" borderId="24" xfId="4" applyFill="1" applyBorder="1" applyAlignment="1" applyProtection="1">
      <alignment horizontal="left" vertical="center"/>
    </xf>
    <xf numFmtId="0" fontId="8" fillId="2" borderId="17" xfId="2" applyFont="1" applyFill="1" applyBorder="1" applyAlignment="1" applyProtection="1"/>
    <xf numFmtId="0" fontId="8" fillId="2" borderId="31" xfId="2" applyFont="1" applyFill="1" applyBorder="1" applyAlignment="1" applyProtection="1"/>
    <xf numFmtId="0" fontId="8" fillId="2" borderId="31" xfId="2" applyFont="1" applyFill="1" applyBorder="1" applyAlignment="1" applyProtection="1">
      <alignment horizontal="center"/>
    </xf>
    <xf numFmtId="0" fontId="8" fillId="2" borderId="32" xfId="2" applyFont="1" applyFill="1" applyBorder="1" applyAlignment="1" applyProtection="1">
      <alignment horizontal="center"/>
    </xf>
    <xf numFmtId="0" fontId="9" fillId="8" borderId="0" xfId="4" applyFill="1" applyBorder="1" applyAlignment="1" applyProtection="1">
      <alignment horizontal="center" vertical="center"/>
    </xf>
    <xf numFmtId="0" fontId="0" fillId="5" borderId="11" xfId="0" applyFill="1" applyBorder="1" applyAlignment="1"/>
    <xf numFmtId="0" fontId="0" fillId="5" borderId="33" xfId="0" applyFill="1" applyBorder="1" applyAlignment="1"/>
    <xf numFmtId="0" fontId="0" fillId="5" borderId="34" xfId="0" applyFill="1" applyBorder="1" applyAlignment="1"/>
    <xf numFmtId="0" fontId="0" fillId="5" borderId="11" xfId="0" applyFill="1" applyBorder="1"/>
    <xf numFmtId="0" fontId="0" fillId="5" borderId="1" xfId="0" applyFill="1" applyBorder="1"/>
    <xf numFmtId="0" fontId="0" fillId="5" borderId="1" xfId="0" applyFill="1" applyBorder="1" applyAlignment="1"/>
    <xf numFmtId="0" fontId="0" fillId="5" borderId="35" xfId="0" applyFill="1" applyBorder="1"/>
    <xf numFmtId="0" fontId="20" fillId="5" borderId="0" xfId="0" applyFont="1" applyFill="1" applyBorder="1" applyAlignment="1"/>
    <xf numFmtId="0" fontId="0" fillId="0" borderId="0" xfId="0"/>
    <xf numFmtId="0" fontId="0" fillId="0" borderId="0" xfId="0"/>
    <xf numFmtId="0" fontId="0" fillId="5" borderId="0" xfId="0" applyFill="1" applyBorder="1" applyAlignment="1">
      <alignment wrapText="1"/>
    </xf>
    <xf numFmtId="0" fontId="20" fillId="0" borderId="0" xfId="0" applyFont="1" applyFill="1" applyBorder="1" applyAlignment="1">
      <alignment vertical="center" wrapText="1"/>
    </xf>
    <xf numFmtId="0" fontId="21" fillId="5" borderId="0" xfId="0" applyFont="1" applyFill="1" applyBorder="1" applyAlignment="1">
      <alignment vertical="center"/>
    </xf>
    <xf numFmtId="0" fontId="25" fillId="0" borderId="0" xfId="0" applyFont="1" applyFill="1" applyBorder="1" applyAlignment="1">
      <alignment vertical="center" wrapText="1"/>
    </xf>
    <xf numFmtId="0" fontId="0" fillId="5" borderId="0" xfId="0" applyFill="1" applyBorder="1" applyAlignment="1" applyProtection="1">
      <alignment horizontal="left" vertical="center" wrapText="1"/>
    </xf>
    <xf numFmtId="0" fontId="0" fillId="0" borderId="0" xfId="0"/>
    <xf numFmtId="0" fontId="0" fillId="7" borderId="0" xfId="0" applyFill="1"/>
    <xf numFmtId="0" fontId="0" fillId="5" borderId="0" xfId="0" applyFill="1" applyAlignment="1">
      <alignment vertical="center"/>
    </xf>
    <xf numFmtId="0" fontId="0" fillId="5" borderId="0" xfId="0" applyFill="1" applyAlignment="1">
      <alignment horizontal="left" vertical="top" wrapText="1"/>
    </xf>
    <xf numFmtId="0" fontId="0" fillId="5" borderId="0" xfId="0" applyFill="1" applyAlignment="1">
      <alignment horizontal="left" wrapText="1"/>
    </xf>
    <xf numFmtId="0" fontId="0" fillId="0" borderId="0" xfId="0"/>
    <xf numFmtId="0" fontId="10" fillId="8" borderId="26" xfId="4" applyFont="1" applyFill="1" applyBorder="1" applyAlignment="1" applyProtection="1">
      <alignment vertical="center"/>
    </xf>
    <xf numFmtId="0" fontId="10" fillId="8" borderId="26" xfId="4" applyFont="1" applyFill="1" applyBorder="1" applyAlignment="1" applyProtection="1">
      <alignment horizontal="left" vertical="center" wrapText="1"/>
    </xf>
    <xf numFmtId="0" fontId="10" fillId="8" borderId="0" xfId="4" applyFont="1" applyFill="1" applyBorder="1" applyAlignment="1" applyProtection="1">
      <alignment horizontal="left" vertical="center" wrapText="1"/>
    </xf>
    <xf numFmtId="0" fontId="0" fillId="0" borderId="0" xfId="0"/>
    <xf numFmtId="0" fontId="15" fillId="8" borderId="0" xfId="4" applyFont="1" applyFill="1" applyBorder="1" applyAlignment="1" applyProtection="1">
      <alignment horizontal="left"/>
    </xf>
    <xf numFmtId="0" fontId="9" fillId="8" borderId="24" xfId="4" applyFill="1" applyBorder="1" applyAlignment="1" applyProtection="1">
      <alignment vertical="center"/>
    </xf>
    <xf numFmtId="0" fontId="0" fillId="5" borderId="1" xfId="0" applyFill="1" applyBorder="1" applyAlignment="1">
      <alignment horizontal="left" wrapText="1"/>
    </xf>
    <xf numFmtId="0" fontId="7" fillId="5" borderId="0" xfId="1" applyFont="1" applyFill="1" applyBorder="1" applyAlignment="1" applyProtection="1">
      <alignment horizontal="left"/>
    </xf>
    <xf numFmtId="0" fontId="0" fillId="5" borderId="28" xfId="0" applyFill="1" applyBorder="1"/>
    <xf numFmtId="0" fontId="2" fillId="7" borderId="0" xfId="0" applyFont="1" applyFill="1" applyBorder="1" applyAlignment="1">
      <alignment horizontal="center" vertical="center"/>
    </xf>
    <xf numFmtId="0" fontId="16" fillId="8" borderId="38" xfId="4" applyFont="1" applyFill="1" applyBorder="1" applyAlignment="1" applyProtection="1">
      <alignment vertical="center"/>
    </xf>
    <xf numFmtId="0" fontId="9" fillId="8" borderId="39" xfId="4" applyFill="1" applyBorder="1" applyAlignment="1" applyProtection="1">
      <alignment vertical="center"/>
    </xf>
    <xf numFmtId="0" fontId="9" fillId="8" borderId="40" xfId="4" applyFill="1" applyBorder="1" applyAlignment="1" applyProtection="1">
      <alignment vertical="center"/>
    </xf>
    <xf numFmtId="0" fontId="10" fillId="8" borderId="25" xfId="4" applyFont="1" applyFill="1" applyBorder="1" applyAlignment="1" applyProtection="1">
      <alignment vertical="center"/>
    </xf>
    <xf numFmtId="0" fontId="10" fillId="8" borderId="26" xfId="4" applyFont="1" applyFill="1" applyBorder="1" applyAlignment="1" applyProtection="1">
      <alignment horizontal="left" vertical="center"/>
    </xf>
    <xf numFmtId="0" fontId="9" fillId="8" borderId="25" xfId="4" applyFill="1" applyBorder="1" applyAlignment="1" applyProtection="1">
      <alignment horizontal="left"/>
    </xf>
    <xf numFmtId="0" fontId="0" fillId="0" borderId="0" xfId="0" applyAlignment="1">
      <alignment horizontal="center"/>
    </xf>
    <xf numFmtId="0" fontId="0" fillId="0" borderId="41" xfId="0" applyBorder="1"/>
    <xf numFmtId="0" fontId="0" fillId="0" borderId="43" xfId="0" applyBorder="1"/>
    <xf numFmtId="0" fontId="0" fillId="0" borderId="42" xfId="0" applyBorder="1"/>
    <xf numFmtId="0" fontId="2" fillId="9" borderId="6" xfId="0" applyFont="1" applyFill="1" applyBorder="1"/>
    <xf numFmtId="0" fontId="2" fillId="9" borderId="12" xfId="0" applyFont="1" applyFill="1" applyBorder="1"/>
    <xf numFmtId="0" fontId="2" fillId="9" borderId="13" xfId="0" applyFont="1" applyFill="1" applyBorder="1"/>
    <xf numFmtId="0" fontId="2" fillId="10" borderId="44" xfId="0" applyFont="1" applyFill="1" applyBorder="1" applyAlignment="1">
      <alignment horizontal="center"/>
    </xf>
    <xf numFmtId="0" fontId="2" fillId="10" borderId="45" xfId="0" applyFont="1" applyFill="1" applyBorder="1" applyAlignment="1">
      <alignment horizontal="center"/>
    </xf>
    <xf numFmtId="0" fontId="2" fillId="10" borderId="46" xfId="0" applyFont="1" applyFill="1" applyBorder="1" applyAlignment="1">
      <alignment horizontal="center"/>
    </xf>
    <xf numFmtId="0" fontId="0" fillId="0" borderId="41" xfId="0" applyBorder="1" applyAlignment="1">
      <alignment horizontal="center"/>
    </xf>
    <xf numFmtId="0" fontId="0" fillId="0" borderId="43" xfId="0" applyBorder="1" applyAlignment="1">
      <alignment horizontal="center"/>
    </xf>
    <xf numFmtId="0" fontId="0" fillId="0" borderId="42" xfId="0" applyBorder="1" applyAlignment="1">
      <alignment horizontal="center"/>
    </xf>
    <xf numFmtId="0" fontId="0" fillId="0" borderId="0" xfId="0"/>
    <xf numFmtId="0" fontId="2" fillId="0" borderId="25" xfId="0" applyFont="1" applyBorder="1"/>
    <xf numFmtId="0" fontId="2" fillId="9" borderId="6" xfId="0" applyFont="1" applyFill="1" applyBorder="1" applyAlignment="1"/>
    <xf numFmtId="0" fontId="2" fillId="9" borderId="12" xfId="0" applyFont="1" applyFill="1" applyBorder="1" applyAlignment="1">
      <alignment horizontal="center"/>
    </xf>
    <xf numFmtId="0" fontId="2" fillId="0" borderId="26" xfId="0" applyFont="1" applyBorder="1"/>
    <xf numFmtId="0" fontId="2" fillId="9" borderId="13" xfId="0" applyFont="1" applyFill="1" applyBorder="1" applyAlignment="1">
      <alignment horizontal="center"/>
    </xf>
    <xf numFmtId="0" fontId="2" fillId="0" borderId="27" xfId="0" applyFont="1" applyBorder="1"/>
    <xf numFmtId="0" fontId="31" fillId="11" borderId="0" xfId="5"/>
    <xf numFmtId="0" fontId="32" fillId="0" borderId="0" xfId="0" applyFont="1"/>
    <xf numFmtId="0" fontId="10" fillId="8" borderId="26" xfId="4" applyFont="1" applyFill="1" applyBorder="1" applyAlignment="1" applyProtection="1">
      <alignment horizontal="left" vertical="center" wrapText="1"/>
    </xf>
    <xf numFmtId="0" fontId="10" fillId="8" borderId="0" xfId="4" applyFont="1" applyFill="1" applyBorder="1" applyAlignment="1" applyProtection="1">
      <alignment horizontal="left" vertical="center" wrapText="1"/>
    </xf>
    <xf numFmtId="0" fontId="33" fillId="5" borderId="0" xfId="0" applyFont="1" applyFill="1" applyBorder="1" applyAlignment="1">
      <alignment vertical="center" wrapText="1"/>
    </xf>
    <xf numFmtId="0" fontId="10" fillId="8" borderId="26" xfId="4" applyFont="1" applyFill="1" applyBorder="1" applyAlignment="1" applyProtection="1">
      <alignment horizontal="left" vertical="center" wrapText="1"/>
    </xf>
    <xf numFmtId="0" fontId="10" fillId="8" borderId="0" xfId="4" applyFont="1" applyFill="1" applyBorder="1" applyAlignment="1" applyProtection="1">
      <alignment horizontal="left" vertical="center" wrapText="1"/>
    </xf>
    <xf numFmtId="0" fontId="8" fillId="2" borderId="14" xfId="2" applyFont="1" applyFill="1" applyBorder="1" applyAlignment="1" applyProtection="1"/>
    <xf numFmtId="0" fontId="8" fillId="2" borderId="47" xfId="2" applyFont="1" applyFill="1" applyBorder="1" applyAlignment="1" applyProtection="1"/>
    <xf numFmtId="0" fontId="8" fillId="2" borderId="47" xfId="2" applyFont="1" applyFill="1" applyBorder="1" applyAlignment="1" applyProtection="1">
      <alignment horizontal="center"/>
    </xf>
    <xf numFmtId="0" fontId="8" fillId="2" borderId="48" xfId="2" applyFont="1" applyFill="1" applyBorder="1" applyAlignment="1" applyProtection="1">
      <alignment horizontal="center"/>
    </xf>
    <xf numFmtId="0" fontId="8" fillId="2" borderId="16" xfId="2" applyFont="1" applyFill="1" applyBorder="1" applyAlignment="1" applyProtection="1"/>
    <xf numFmtId="0" fontId="8" fillId="2" borderId="8" xfId="2" applyFont="1" applyFill="1" applyBorder="1" applyAlignment="1" applyProtection="1"/>
    <xf numFmtId="0" fontId="8" fillId="2" borderId="8" xfId="2" applyFont="1" applyFill="1" applyBorder="1" applyAlignment="1" applyProtection="1">
      <alignment horizontal="center"/>
    </xf>
    <xf numFmtId="0" fontId="8" fillId="2" borderId="22" xfId="2" applyFont="1" applyFill="1" applyBorder="1" applyAlignment="1" applyProtection="1">
      <alignment horizontal="center"/>
    </xf>
    <xf numFmtId="0" fontId="7" fillId="2" borderId="36" xfId="1" applyFont="1" applyFill="1" applyBorder="1" applyAlignment="1" applyProtection="1">
      <alignment horizontal="left"/>
    </xf>
    <xf numFmtId="0" fontId="7" fillId="2" borderId="9" xfId="1" applyFont="1" applyFill="1" applyBorder="1" applyAlignment="1" applyProtection="1">
      <alignment horizontal="left"/>
    </xf>
    <xf numFmtId="0" fontId="7" fillId="2" borderId="37" xfId="1" applyFont="1" applyFill="1" applyBorder="1" applyAlignment="1" applyProtection="1">
      <alignment horizontal="left"/>
    </xf>
    <xf numFmtId="0" fontId="0" fillId="5" borderId="0" xfId="0" applyFill="1" applyAlignment="1">
      <alignment horizontal="left" vertical="top" wrapText="1"/>
    </xf>
    <xf numFmtId="0" fontId="0" fillId="5" borderId="8" xfId="0" applyFill="1" applyBorder="1" applyAlignment="1">
      <alignment horizontal="left" vertical="center" wrapText="1"/>
    </xf>
    <xf numFmtId="0" fontId="0" fillId="0" borderId="0" xfId="0" applyAlignment="1">
      <alignment horizontal="left" wrapText="1"/>
    </xf>
    <xf numFmtId="0" fontId="0" fillId="5" borderId="0" xfId="0" applyFill="1" applyAlignment="1">
      <alignment horizontal="left" wrapText="1"/>
    </xf>
    <xf numFmtId="0" fontId="0" fillId="5" borderId="0" xfId="0" applyFill="1" applyAlignment="1">
      <alignment horizontal="left" vertical="center" wrapText="1"/>
    </xf>
    <xf numFmtId="0" fontId="0" fillId="5" borderId="0" xfId="0" applyFill="1" applyBorder="1" applyAlignment="1">
      <alignment horizontal="left" vertical="top" wrapText="1"/>
    </xf>
    <xf numFmtId="0" fontId="29" fillId="5" borderId="0" xfId="4" applyFont="1" applyFill="1" applyAlignment="1">
      <alignment horizontal="left"/>
    </xf>
    <xf numFmtId="0" fontId="0" fillId="5" borderId="0" xfId="0" applyFill="1" applyBorder="1" applyAlignment="1">
      <alignment horizontal="left" wrapText="1"/>
    </xf>
    <xf numFmtId="0" fontId="0" fillId="5" borderId="8" xfId="0" applyFill="1" applyBorder="1" applyAlignment="1">
      <alignment horizontal="left" wrapText="1"/>
    </xf>
    <xf numFmtId="0" fontId="1" fillId="0" borderId="0" xfId="0" applyFont="1" applyFill="1" applyBorder="1" applyAlignment="1" applyProtection="1">
      <alignment horizontal="center" vertical="center" wrapText="1"/>
      <protection locked="0"/>
    </xf>
    <xf numFmtId="0" fontId="1" fillId="0" borderId="18" xfId="0" applyFont="1" applyFill="1" applyBorder="1" applyAlignment="1" applyProtection="1">
      <alignment horizontal="center" vertical="center" wrapText="1"/>
      <protection locked="0"/>
    </xf>
    <xf numFmtId="0" fontId="0" fillId="5" borderId="25" xfId="0" applyFill="1" applyBorder="1" applyAlignment="1" applyProtection="1">
      <alignment horizontal="center"/>
    </xf>
    <xf numFmtId="0" fontId="0" fillId="5" borderId="1" xfId="0" applyFill="1" applyBorder="1" applyAlignment="1" applyProtection="1">
      <alignment horizontal="center"/>
    </xf>
    <xf numFmtId="0" fontId="0" fillId="5" borderId="21" xfId="0" applyFill="1" applyBorder="1" applyAlignment="1" applyProtection="1">
      <alignment horizontal="center"/>
    </xf>
    <xf numFmtId="0" fontId="23" fillId="4" borderId="15" xfId="3" applyFont="1" applyFill="1" applyBorder="1" applyAlignment="1" applyProtection="1">
      <alignment horizontal="left"/>
    </xf>
    <xf numFmtId="0" fontId="24" fillId="4" borderId="9" xfId="3" applyFont="1" applyFill="1" applyBorder="1" applyAlignment="1" applyProtection="1">
      <alignment horizontal="left"/>
    </xf>
    <xf numFmtId="0" fontId="24" fillId="4" borderId="8" xfId="3" applyFont="1" applyFill="1" applyBorder="1" applyAlignment="1" applyProtection="1">
      <alignment horizontal="left"/>
    </xf>
    <xf numFmtId="0" fontId="24" fillId="4" borderId="10" xfId="3" applyFont="1" applyFill="1" applyBorder="1" applyAlignment="1" applyProtection="1">
      <alignment horizontal="left"/>
    </xf>
    <xf numFmtId="0" fontId="7" fillId="2" borderId="6" xfId="1" applyFont="1" applyFill="1" applyBorder="1" applyAlignment="1" applyProtection="1">
      <alignment horizontal="left"/>
    </xf>
    <xf numFmtId="0" fontId="7" fillId="2" borderId="12" xfId="1" applyFont="1" applyFill="1" applyBorder="1" applyAlignment="1" applyProtection="1">
      <alignment horizontal="left"/>
    </xf>
    <xf numFmtId="0" fontId="7" fillId="2" borderId="13" xfId="1" applyFont="1" applyFill="1" applyBorder="1" applyAlignment="1" applyProtection="1">
      <alignment horizontal="left"/>
    </xf>
    <xf numFmtId="0" fontId="7" fillId="2" borderId="15" xfId="1" applyFont="1" applyFill="1" applyBorder="1" applyAlignment="1" applyProtection="1">
      <alignment horizontal="left"/>
    </xf>
    <xf numFmtId="0" fontId="7" fillId="2" borderId="10" xfId="1" applyFont="1" applyFill="1" applyBorder="1" applyAlignment="1" applyProtection="1">
      <alignment horizontal="left"/>
    </xf>
    <xf numFmtId="0" fontId="17" fillId="0" borderId="6" xfId="0" applyFont="1" applyBorder="1" applyAlignment="1" applyProtection="1">
      <alignment horizontal="left" vertical="center"/>
      <protection locked="0"/>
    </xf>
    <xf numFmtId="0" fontId="17" fillId="0" borderId="12"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10" fillId="8" borderId="26" xfId="4" applyFont="1" applyFill="1" applyBorder="1" applyAlignment="1" applyProtection="1">
      <alignment horizontal="left" vertical="center" wrapText="1"/>
    </xf>
    <xf numFmtId="0" fontId="10" fillId="8" borderId="0" xfId="4" applyFont="1" applyFill="1" applyBorder="1" applyAlignment="1" applyProtection="1">
      <alignment horizontal="left" vertical="center" wrapText="1"/>
    </xf>
    <xf numFmtId="0" fontId="16" fillId="8" borderId="26" xfId="4" applyFont="1" applyFill="1" applyBorder="1" applyAlignment="1" applyProtection="1">
      <alignment horizontal="left" vertical="center"/>
    </xf>
    <xf numFmtId="0" fontId="16" fillId="8" borderId="0" xfId="4" applyFont="1" applyFill="1" applyBorder="1" applyAlignment="1" applyProtection="1">
      <alignment horizontal="left" vertical="center"/>
    </xf>
    <xf numFmtId="0" fontId="23" fillId="4" borderId="16" xfId="3" applyFont="1" applyFill="1" applyBorder="1" applyAlignment="1" applyProtection="1">
      <alignment horizontal="left"/>
    </xf>
    <xf numFmtId="0" fontId="24" fillId="4" borderId="22" xfId="3" applyFont="1" applyFill="1" applyBorder="1" applyAlignment="1" applyProtection="1">
      <alignment horizontal="left"/>
    </xf>
    <xf numFmtId="0" fontId="13" fillId="0" borderId="16" xfId="2" applyFont="1" applyBorder="1" applyAlignment="1" applyProtection="1">
      <alignment horizontal="left" vertical="top"/>
      <protection locked="0"/>
    </xf>
    <xf numFmtId="0" fontId="14" fillId="0" borderId="8" xfId="2" applyFont="1" applyBorder="1" applyAlignment="1" applyProtection="1">
      <alignment horizontal="left" vertical="top"/>
      <protection locked="0"/>
    </xf>
    <xf numFmtId="0" fontId="14" fillId="0" borderId="22" xfId="2" applyFont="1" applyBorder="1" applyAlignment="1" applyProtection="1">
      <alignment horizontal="left" vertical="top"/>
      <protection locked="0"/>
    </xf>
    <xf numFmtId="0" fontId="14" fillId="0" borderId="26" xfId="2" applyFont="1" applyBorder="1" applyAlignment="1" applyProtection="1">
      <alignment horizontal="left" vertical="top"/>
      <protection locked="0"/>
    </xf>
    <xf numFmtId="0" fontId="14" fillId="0" borderId="0" xfId="2" applyFont="1" applyBorder="1" applyAlignment="1" applyProtection="1">
      <alignment horizontal="left" vertical="top"/>
      <protection locked="0"/>
    </xf>
    <xf numFmtId="0" fontId="14" fillId="0" borderId="24" xfId="2" applyFont="1" applyBorder="1" applyAlignment="1" applyProtection="1">
      <alignment horizontal="left" vertical="top"/>
      <protection locked="0"/>
    </xf>
    <xf numFmtId="0" fontId="14" fillId="0" borderId="27" xfId="2" applyFont="1" applyBorder="1" applyAlignment="1" applyProtection="1">
      <alignment horizontal="left" vertical="top"/>
      <protection locked="0"/>
    </xf>
    <xf numFmtId="0" fontId="14" fillId="0" borderId="28" xfId="2" applyFont="1" applyBorder="1" applyAlignment="1" applyProtection="1">
      <alignment horizontal="left" vertical="top"/>
      <protection locked="0"/>
    </xf>
    <xf numFmtId="0" fontId="14" fillId="0" borderId="29" xfId="2" applyFont="1" applyBorder="1" applyAlignment="1" applyProtection="1">
      <alignment horizontal="left" vertical="top"/>
      <protection locked="0"/>
    </xf>
    <xf numFmtId="0" fontId="0" fillId="5" borderId="15"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22" fillId="4" borderId="15" xfId="3" applyFont="1" applyFill="1" applyBorder="1" applyAlignment="1" applyProtection="1">
      <alignment horizontal="left"/>
    </xf>
    <xf numFmtId="0" fontId="22" fillId="4" borderId="9" xfId="3" applyFont="1" applyFill="1" applyBorder="1" applyAlignment="1" applyProtection="1">
      <alignment horizontal="left"/>
    </xf>
    <xf numFmtId="0" fontId="22" fillId="4" borderId="8" xfId="3" applyFont="1" applyFill="1" applyBorder="1" applyAlignment="1" applyProtection="1">
      <alignment horizontal="left"/>
    </xf>
    <xf numFmtId="0" fontId="22" fillId="4" borderId="10" xfId="3" applyFont="1" applyFill="1" applyBorder="1" applyAlignment="1" applyProtection="1">
      <alignment horizontal="left"/>
    </xf>
    <xf numFmtId="0" fontId="10" fillId="8" borderId="26" xfId="4" applyFont="1" applyFill="1" applyBorder="1" applyAlignment="1" applyProtection="1">
      <alignment horizontal="left" vertical="center"/>
    </xf>
    <xf numFmtId="0" fontId="10" fillId="8" borderId="0" xfId="4" applyFont="1" applyFill="1" applyBorder="1" applyAlignment="1" applyProtection="1">
      <alignment horizontal="left" vertical="center"/>
    </xf>
    <xf numFmtId="0" fontId="10" fillId="8" borderId="44" xfId="4" applyFont="1" applyFill="1" applyBorder="1" applyAlignment="1" applyProtection="1">
      <alignment horizontal="left" vertical="center" wrapText="1"/>
    </xf>
    <xf numFmtId="0" fontId="10" fillId="8" borderId="45" xfId="4" applyFont="1" applyFill="1" applyBorder="1" applyAlignment="1" applyProtection="1">
      <alignment horizontal="left" vertical="center" wrapText="1"/>
    </xf>
    <xf numFmtId="0" fontId="10" fillId="8" borderId="49" xfId="4" applyFont="1" applyFill="1" applyBorder="1" applyAlignment="1" applyProtection="1">
      <alignment horizontal="left" vertical="center" wrapText="1"/>
    </xf>
    <xf numFmtId="0" fontId="10" fillId="8" borderId="25" xfId="4" applyFont="1" applyFill="1" applyBorder="1" applyAlignment="1" applyProtection="1">
      <alignment horizontal="left" vertical="center" wrapText="1"/>
    </xf>
    <xf numFmtId="0" fontId="10" fillId="8" borderId="1" xfId="4" applyFont="1" applyFill="1" applyBorder="1" applyAlignment="1" applyProtection="1">
      <alignment horizontal="left" vertical="center" wrapText="1"/>
    </xf>
    <xf numFmtId="0" fontId="18" fillId="0" borderId="6" xfId="0" applyFont="1" applyBorder="1" applyAlignment="1" applyProtection="1">
      <alignment horizontal="left" vertical="center"/>
    </xf>
    <xf numFmtId="0" fontId="18" fillId="0" borderId="12" xfId="0" applyFont="1" applyBorder="1" applyAlignment="1" applyProtection="1">
      <alignment horizontal="left" vertical="center"/>
    </xf>
    <xf numFmtId="0" fontId="18" fillId="0" borderId="13" xfId="0" applyFont="1" applyBorder="1" applyAlignment="1" applyProtection="1">
      <alignment horizontal="left" vertical="center"/>
    </xf>
    <xf numFmtId="0" fontId="19" fillId="2" borderId="6" xfId="1" applyFont="1" applyFill="1" applyBorder="1" applyAlignment="1" applyProtection="1">
      <alignment horizontal="left" vertical="center"/>
    </xf>
    <xf numFmtId="0" fontId="19" fillId="2" borderId="12" xfId="1" applyFont="1" applyFill="1" applyBorder="1" applyAlignment="1" applyProtection="1">
      <alignment horizontal="left" vertical="center"/>
    </xf>
    <xf numFmtId="0" fontId="19" fillId="2" borderId="13" xfId="1" applyFont="1" applyFill="1" applyBorder="1" applyAlignment="1" applyProtection="1">
      <alignment horizontal="left" vertical="center"/>
    </xf>
    <xf numFmtId="0" fontId="21" fillId="5" borderId="0" xfId="0" applyFont="1" applyFill="1" applyBorder="1" applyAlignment="1">
      <alignment horizontal="left"/>
    </xf>
    <xf numFmtId="0" fontId="2" fillId="0" borderId="14" xfId="0" applyFont="1" applyBorder="1" applyAlignment="1">
      <alignment horizontal="center"/>
    </xf>
    <xf numFmtId="0" fontId="2" fillId="0" borderId="47" xfId="0" applyFont="1" applyBorder="1" applyAlignment="1">
      <alignment horizontal="center"/>
    </xf>
    <xf numFmtId="0" fontId="2" fillId="0" borderId="48" xfId="0" applyFont="1" applyBorder="1" applyAlignment="1">
      <alignment horizontal="center"/>
    </xf>
    <xf numFmtId="0" fontId="2" fillId="0" borderId="6"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1" fillId="4" borderId="0" xfId="0" applyFont="1" applyFill="1" applyAlignment="1">
      <alignment horizontal="center" vertical="center"/>
    </xf>
    <xf numFmtId="0" fontId="0" fillId="0" borderId="0" xfId="0"/>
    <xf numFmtId="0" fontId="2" fillId="9" borderId="6" xfId="0" applyFont="1" applyFill="1" applyBorder="1" applyAlignment="1">
      <alignment horizontal="left"/>
    </xf>
    <xf numFmtId="0" fontId="2" fillId="9" borderId="12" xfId="0" applyFont="1" applyFill="1" applyBorder="1" applyAlignment="1">
      <alignment horizontal="left"/>
    </xf>
  </cellXfs>
  <cellStyles count="6">
    <cellStyle name="Akzent1" xfId="3" builtinId="29"/>
    <cellStyle name="Ergebnis" xfId="2" builtinId="25"/>
    <cellStyle name="Link" xfId="4" builtinId="8"/>
    <cellStyle name="Neutral" xfId="5" builtinId="28"/>
    <cellStyle name="Standard" xfId="0" builtinId="0"/>
    <cellStyle name="Überschrift 1" xfId="1" builtinId="16"/>
  </cellStyles>
  <dxfs count="0"/>
  <tableStyles count="0" defaultTableStyle="TableStyleMedium2" defaultPivotStyle="PivotStyleLight16"/>
  <colors>
    <mruColors>
      <color rgb="FF660034"/>
      <color rgb="FFCDAFBB"/>
      <color rgb="FF95657A"/>
      <color rgb="FF54002C"/>
      <color rgb="FFE4D2D9"/>
      <color rgb="FFA6788C"/>
      <color rgb="FF3E0020"/>
      <color rgb="FFE7D9E0"/>
      <color rgb="FF620D3B"/>
      <color rgb="FF9B6D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de-AT" sz="1800" b="1">
                <a:solidFill>
                  <a:sysClr val="windowText" lastClr="000000"/>
                </a:solidFill>
              </a:rPr>
              <a:t>Lernmethodische</a:t>
            </a:r>
            <a:r>
              <a:rPr lang="de-AT" sz="1800" b="1" baseline="0">
                <a:solidFill>
                  <a:sysClr val="windowText" lastClr="000000"/>
                </a:solidFill>
              </a:rPr>
              <a:t> Kompetenzen</a:t>
            </a:r>
            <a:endParaRPr lang="de-AT" sz="1800" b="1">
              <a:solidFill>
                <a:sysClr val="windowText" lastClr="000000"/>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de-DE"/>
        </a:p>
      </c:txPr>
    </c:title>
    <c:autoTitleDeleted val="0"/>
    <c:plotArea>
      <c:layout/>
      <c:barChart>
        <c:barDir val="col"/>
        <c:grouping val="stacked"/>
        <c:varyColors val="0"/>
        <c:ser>
          <c:idx val="0"/>
          <c:order val="0"/>
          <c:tx>
            <c:strRef>
              <c:f>Berechnungstabellen!$Q$32</c:f>
              <c:strCache>
                <c:ptCount val="1"/>
                <c:pt idx="0">
                  <c:v>sehr gering</c:v>
                </c:pt>
              </c:strCache>
            </c:strRef>
          </c:tx>
          <c:spPr>
            <a:solidFill>
              <a:schemeClr val="accent1"/>
            </a:solidFill>
            <a:ln>
              <a:noFill/>
            </a:ln>
            <a:effectLst/>
          </c:spPr>
          <c:invertIfNegative val="0"/>
          <c:cat>
            <c:strRef>
              <c:f>Berechnungstabellen!$P$33:$P$35</c:f>
              <c:strCache>
                <c:ptCount val="3"/>
                <c:pt idx="0">
                  <c:v>Lernstrategien</c:v>
                </c:pt>
                <c:pt idx="1">
                  <c:v>Problemlösefähigkeit</c:v>
                </c:pt>
                <c:pt idx="2">
                  <c:v>Medienkompetenz</c:v>
                </c:pt>
              </c:strCache>
            </c:strRef>
          </c:cat>
          <c:val>
            <c:numRef>
              <c:f>Berechnungstabellen!$Q$33:$Q$35</c:f>
              <c:numCache>
                <c:formatCode>General</c:formatCode>
                <c:ptCount val="3"/>
                <c:pt idx="0">
                  <c:v>0</c:v>
                </c:pt>
                <c:pt idx="1">
                  <c:v>0</c:v>
                </c:pt>
                <c:pt idx="2">
                  <c:v>0</c:v>
                </c:pt>
              </c:numCache>
            </c:numRef>
          </c:val>
          <c:extLst>
            <c:ext xmlns:c16="http://schemas.microsoft.com/office/drawing/2014/chart" uri="{C3380CC4-5D6E-409C-BE32-E72D297353CC}">
              <c16:uniqueId val="{00000005-1E9E-43FC-9E76-B2A5A5CBCB6B}"/>
            </c:ext>
          </c:extLst>
        </c:ser>
        <c:ser>
          <c:idx val="1"/>
          <c:order val="1"/>
          <c:tx>
            <c:strRef>
              <c:f>Berechnungstabellen!$R$32</c:f>
              <c:strCache>
                <c:ptCount val="1"/>
                <c:pt idx="0">
                  <c:v>gering</c:v>
                </c:pt>
              </c:strCache>
            </c:strRef>
          </c:tx>
          <c:spPr>
            <a:solidFill>
              <a:schemeClr val="accent2"/>
            </a:solidFill>
            <a:ln>
              <a:noFill/>
            </a:ln>
            <a:effectLst/>
          </c:spPr>
          <c:invertIfNegative val="0"/>
          <c:cat>
            <c:strRef>
              <c:f>Berechnungstabellen!$P$33:$P$35</c:f>
              <c:strCache>
                <c:ptCount val="3"/>
                <c:pt idx="0">
                  <c:v>Lernstrategien</c:v>
                </c:pt>
                <c:pt idx="1">
                  <c:v>Problemlösefähigkeit</c:v>
                </c:pt>
                <c:pt idx="2">
                  <c:v>Medienkompetenz</c:v>
                </c:pt>
              </c:strCache>
            </c:strRef>
          </c:cat>
          <c:val>
            <c:numRef>
              <c:f>Berechnungstabellen!$R$33:$R$35</c:f>
              <c:numCache>
                <c:formatCode>General</c:formatCode>
                <c:ptCount val="3"/>
              </c:numCache>
            </c:numRef>
          </c:val>
          <c:extLst>
            <c:ext xmlns:c16="http://schemas.microsoft.com/office/drawing/2014/chart" uri="{C3380CC4-5D6E-409C-BE32-E72D297353CC}">
              <c16:uniqueId val="{00000006-1E9E-43FC-9E76-B2A5A5CBCB6B}"/>
            </c:ext>
          </c:extLst>
        </c:ser>
        <c:ser>
          <c:idx val="2"/>
          <c:order val="2"/>
          <c:tx>
            <c:strRef>
              <c:f>Berechnungstabellen!$S$32</c:f>
              <c:strCache>
                <c:ptCount val="1"/>
                <c:pt idx="0">
                  <c:v>altersgemäß</c:v>
                </c:pt>
              </c:strCache>
            </c:strRef>
          </c:tx>
          <c:spPr>
            <a:solidFill>
              <a:schemeClr val="accent3"/>
            </a:solidFill>
            <a:ln>
              <a:noFill/>
            </a:ln>
            <a:effectLst/>
          </c:spPr>
          <c:invertIfNegative val="0"/>
          <c:cat>
            <c:strRef>
              <c:f>Berechnungstabellen!$P$33:$P$35</c:f>
              <c:strCache>
                <c:ptCount val="3"/>
                <c:pt idx="0">
                  <c:v>Lernstrategien</c:v>
                </c:pt>
                <c:pt idx="1">
                  <c:v>Problemlösefähigkeit</c:v>
                </c:pt>
                <c:pt idx="2">
                  <c:v>Medienkompetenz</c:v>
                </c:pt>
              </c:strCache>
            </c:strRef>
          </c:cat>
          <c:val>
            <c:numRef>
              <c:f>Berechnungstabellen!$S$33:$S$35</c:f>
              <c:numCache>
                <c:formatCode>General</c:formatCode>
                <c:ptCount val="3"/>
              </c:numCache>
            </c:numRef>
          </c:val>
          <c:extLst>
            <c:ext xmlns:c16="http://schemas.microsoft.com/office/drawing/2014/chart" uri="{C3380CC4-5D6E-409C-BE32-E72D297353CC}">
              <c16:uniqueId val="{00000007-1E9E-43FC-9E76-B2A5A5CBCB6B}"/>
            </c:ext>
          </c:extLst>
        </c:ser>
        <c:ser>
          <c:idx val="3"/>
          <c:order val="3"/>
          <c:tx>
            <c:strRef>
              <c:f>Berechnungstabellen!$T$32</c:f>
              <c:strCache>
                <c:ptCount val="1"/>
                <c:pt idx="0">
                  <c:v>hoch</c:v>
                </c:pt>
              </c:strCache>
            </c:strRef>
          </c:tx>
          <c:spPr>
            <a:solidFill>
              <a:schemeClr val="accent4"/>
            </a:solidFill>
            <a:ln>
              <a:noFill/>
            </a:ln>
            <a:effectLst/>
          </c:spPr>
          <c:invertIfNegative val="0"/>
          <c:cat>
            <c:strRef>
              <c:f>Berechnungstabellen!$P$33:$P$35</c:f>
              <c:strCache>
                <c:ptCount val="3"/>
                <c:pt idx="0">
                  <c:v>Lernstrategien</c:v>
                </c:pt>
                <c:pt idx="1">
                  <c:v>Problemlösefähigkeit</c:v>
                </c:pt>
                <c:pt idx="2">
                  <c:v>Medienkompetenz</c:v>
                </c:pt>
              </c:strCache>
            </c:strRef>
          </c:cat>
          <c:val>
            <c:numRef>
              <c:f>Berechnungstabellen!$T$33:$T$35</c:f>
              <c:numCache>
                <c:formatCode>General</c:formatCode>
                <c:ptCount val="3"/>
              </c:numCache>
            </c:numRef>
          </c:val>
          <c:extLst>
            <c:ext xmlns:c16="http://schemas.microsoft.com/office/drawing/2014/chart" uri="{C3380CC4-5D6E-409C-BE32-E72D297353CC}">
              <c16:uniqueId val="{00000008-1E9E-43FC-9E76-B2A5A5CBCB6B}"/>
            </c:ext>
          </c:extLst>
        </c:ser>
        <c:ser>
          <c:idx val="4"/>
          <c:order val="4"/>
          <c:tx>
            <c:strRef>
              <c:f>Berechnungstabellen!$U$32</c:f>
              <c:strCache>
                <c:ptCount val="1"/>
                <c:pt idx="0">
                  <c:v>sehr hoch</c:v>
                </c:pt>
              </c:strCache>
            </c:strRef>
          </c:tx>
          <c:spPr>
            <a:solidFill>
              <a:schemeClr val="accent5"/>
            </a:solidFill>
            <a:ln>
              <a:noFill/>
            </a:ln>
            <a:effectLst/>
          </c:spPr>
          <c:invertIfNegative val="0"/>
          <c:cat>
            <c:strRef>
              <c:f>Berechnungstabellen!$P$33:$P$35</c:f>
              <c:strCache>
                <c:ptCount val="3"/>
                <c:pt idx="0">
                  <c:v>Lernstrategien</c:v>
                </c:pt>
                <c:pt idx="1">
                  <c:v>Problemlösefähigkeit</c:v>
                </c:pt>
                <c:pt idx="2">
                  <c:v>Medienkompetenz</c:v>
                </c:pt>
              </c:strCache>
            </c:strRef>
          </c:cat>
          <c:val>
            <c:numRef>
              <c:f>Berechnungstabellen!$U$33:$U$35</c:f>
              <c:numCache>
                <c:formatCode>General</c:formatCode>
                <c:ptCount val="3"/>
              </c:numCache>
            </c:numRef>
          </c:val>
          <c:extLst>
            <c:ext xmlns:c16="http://schemas.microsoft.com/office/drawing/2014/chart" uri="{C3380CC4-5D6E-409C-BE32-E72D297353CC}">
              <c16:uniqueId val="{00000009-1E9E-43FC-9E76-B2A5A5CBCB6B}"/>
            </c:ext>
          </c:extLst>
        </c:ser>
        <c:dLbls>
          <c:showLegendKey val="0"/>
          <c:showVal val="0"/>
          <c:showCatName val="0"/>
          <c:showSerName val="0"/>
          <c:showPercent val="0"/>
          <c:showBubbleSize val="0"/>
        </c:dLbls>
        <c:gapWidth val="150"/>
        <c:overlap val="100"/>
        <c:axId val="185328168"/>
        <c:axId val="185328824"/>
      </c:barChart>
      <c:catAx>
        <c:axId val="185328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de-DE"/>
          </a:p>
        </c:txPr>
        <c:crossAx val="185328824"/>
        <c:crosses val="autoZero"/>
        <c:auto val="1"/>
        <c:lblAlgn val="ctr"/>
        <c:lblOffset val="100"/>
        <c:noMultiLvlLbl val="0"/>
      </c:catAx>
      <c:valAx>
        <c:axId val="185328824"/>
        <c:scaling>
          <c:orientation val="minMax"/>
          <c:max val="5"/>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85328168"/>
        <c:crosses val="autoZero"/>
        <c:crossBetween val="between"/>
        <c:majorUnit val="1"/>
      </c:valAx>
      <c:spPr>
        <a:noFill/>
        <a:ln>
          <a:noFill/>
        </a:ln>
        <a:effectLst/>
      </c:spPr>
    </c:plotArea>
    <c:legend>
      <c:legendPos val="l"/>
      <c:layout>
        <c:manualLayout>
          <c:xMode val="edge"/>
          <c:yMode val="edge"/>
          <c:x val="7.4059387464719744E-3"/>
          <c:y val="3.3929354797852015E-2"/>
          <c:w val="0.11826572741480254"/>
          <c:h val="0.8069363423785198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de-AT" sz="1800" b="1">
                <a:solidFill>
                  <a:sysClr val="windowText" lastClr="000000"/>
                </a:solidFill>
              </a:rPr>
              <a:t>Soziale</a:t>
            </a:r>
            <a:r>
              <a:rPr lang="de-AT" sz="1800" b="1" baseline="0">
                <a:solidFill>
                  <a:sysClr val="windowText" lastClr="000000"/>
                </a:solidFill>
              </a:rPr>
              <a:t> Kompetenzen</a:t>
            </a:r>
            <a:endParaRPr lang="de-AT" sz="1800" b="1">
              <a:solidFill>
                <a:sysClr val="windowText" lastClr="000000"/>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de-DE"/>
        </a:p>
      </c:txPr>
    </c:title>
    <c:autoTitleDeleted val="0"/>
    <c:plotArea>
      <c:layout/>
      <c:barChart>
        <c:barDir val="col"/>
        <c:grouping val="stacked"/>
        <c:varyColors val="0"/>
        <c:ser>
          <c:idx val="0"/>
          <c:order val="0"/>
          <c:tx>
            <c:strRef>
              <c:f>Berechnungstabellen!$Q$36</c:f>
              <c:strCache>
                <c:ptCount val="1"/>
                <c:pt idx="0">
                  <c:v>sehr gering</c:v>
                </c:pt>
              </c:strCache>
            </c:strRef>
          </c:tx>
          <c:spPr>
            <a:solidFill>
              <a:srgbClr val="CDAFBB"/>
            </a:solidFill>
            <a:ln>
              <a:noFill/>
            </a:ln>
            <a:effectLst/>
          </c:spPr>
          <c:invertIfNegative val="0"/>
          <c:cat>
            <c:strRef>
              <c:f>Berechnungstabellen!$P$37:$P$39</c:f>
              <c:strCache>
                <c:ptCount val="3"/>
                <c:pt idx="0">
                  <c:v>Kooperationsfähigkeit</c:v>
                </c:pt>
                <c:pt idx="1">
                  <c:v>Konstruktiver Umgang mit Konflikten</c:v>
                </c:pt>
                <c:pt idx="2">
                  <c:v>Konstruktiver Umgang mit Vielfalt</c:v>
                </c:pt>
              </c:strCache>
            </c:strRef>
          </c:cat>
          <c:val>
            <c:numRef>
              <c:f>Berechnungstabellen!$Q$37:$Q$39</c:f>
              <c:numCache>
                <c:formatCode>General</c:formatCode>
                <c:ptCount val="3"/>
                <c:pt idx="0">
                  <c:v>0</c:v>
                </c:pt>
                <c:pt idx="1">
                  <c:v>0</c:v>
                </c:pt>
                <c:pt idx="2">
                  <c:v>0</c:v>
                </c:pt>
              </c:numCache>
            </c:numRef>
          </c:val>
          <c:extLst>
            <c:ext xmlns:c16="http://schemas.microsoft.com/office/drawing/2014/chart" uri="{C3380CC4-5D6E-409C-BE32-E72D297353CC}">
              <c16:uniqueId val="{00000005-8AE6-4110-946D-92AA201AF281}"/>
            </c:ext>
          </c:extLst>
        </c:ser>
        <c:ser>
          <c:idx val="1"/>
          <c:order val="1"/>
          <c:tx>
            <c:strRef>
              <c:f>Berechnungstabellen!$R$36</c:f>
              <c:strCache>
                <c:ptCount val="1"/>
                <c:pt idx="0">
                  <c:v>gering</c:v>
                </c:pt>
              </c:strCache>
            </c:strRef>
          </c:tx>
          <c:spPr>
            <a:solidFill>
              <a:schemeClr val="accent2"/>
            </a:solidFill>
            <a:ln>
              <a:noFill/>
            </a:ln>
            <a:effectLst/>
          </c:spPr>
          <c:invertIfNegative val="0"/>
          <c:cat>
            <c:strRef>
              <c:f>Berechnungstabellen!$P$37:$P$39</c:f>
              <c:strCache>
                <c:ptCount val="3"/>
                <c:pt idx="0">
                  <c:v>Kooperationsfähigkeit</c:v>
                </c:pt>
                <c:pt idx="1">
                  <c:v>Konstruktiver Umgang mit Konflikten</c:v>
                </c:pt>
                <c:pt idx="2">
                  <c:v>Konstruktiver Umgang mit Vielfalt</c:v>
                </c:pt>
              </c:strCache>
            </c:strRef>
          </c:cat>
          <c:val>
            <c:numRef>
              <c:f>Berechnungstabellen!$R$37:$R$39</c:f>
              <c:numCache>
                <c:formatCode>General</c:formatCode>
                <c:ptCount val="3"/>
              </c:numCache>
            </c:numRef>
          </c:val>
          <c:extLst>
            <c:ext xmlns:c16="http://schemas.microsoft.com/office/drawing/2014/chart" uri="{C3380CC4-5D6E-409C-BE32-E72D297353CC}">
              <c16:uniqueId val="{00000006-8AE6-4110-946D-92AA201AF281}"/>
            </c:ext>
          </c:extLst>
        </c:ser>
        <c:ser>
          <c:idx val="2"/>
          <c:order val="2"/>
          <c:tx>
            <c:strRef>
              <c:f>Berechnungstabellen!$S$36</c:f>
              <c:strCache>
                <c:ptCount val="1"/>
                <c:pt idx="0">
                  <c:v>altersgemäß</c:v>
                </c:pt>
              </c:strCache>
            </c:strRef>
          </c:tx>
          <c:spPr>
            <a:solidFill>
              <a:schemeClr val="accent3"/>
            </a:solidFill>
            <a:ln>
              <a:noFill/>
            </a:ln>
            <a:effectLst/>
          </c:spPr>
          <c:invertIfNegative val="0"/>
          <c:cat>
            <c:strRef>
              <c:f>Berechnungstabellen!$P$37:$P$39</c:f>
              <c:strCache>
                <c:ptCount val="3"/>
                <c:pt idx="0">
                  <c:v>Kooperationsfähigkeit</c:v>
                </c:pt>
                <c:pt idx="1">
                  <c:v>Konstruktiver Umgang mit Konflikten</c:v>
                </c:pt>
                <c:pt idx="2">
                  <c:v>Konstruktiver Umgang mit Vielfalt</c:v>
                </c:pt>
              </c:strCache>
            </c:strRef>
          </c:cat>
          <c:val>
            <c:numRef>
              <c:f>Berechnungstabellen!$S$37:$S$39</c:f>
              <c:numCache>
                <c:formatCode>General</c:formatCode>
                <c:ptCount val="3"/>
              </c:numCache>
            </c:numRef>
          </c:val>
          <c:extLst>
            <c:ext xmlns:c16="http://schemas.microsoft.com/office/drawing/2014/chart" uri="{C3380CC4-5D6E-409C-BE32-E72D297353CC}">
              <c16:uniqueId val="{00000007-8AE6-4110-946D-92AA201AF281}"/>
            </c:ext>
          </c:extLst>
        </c:ser>
        <c:ser>
          <c:idx val="3"/>
          <c:order val="3"/>
          <c:tx>
            <c:strRef>
              <c:f>Berechnungstabellen!$T$36</c:f>
              <c:strCache>
                <c:ptCount val="1"/>
                <c:pt idx="0">
                  <c:v>hoch</c:v>
                </c:pt>
              </c:strCache>
            </c:strRef>
          </c:tx>
          <c:spPr>
            <a:solidFill>
              <a:schemeClr val="accent4"/>
            </a:solidFill>
            <a:ln>
              <a:noFill/>
            </a:ln>
            <a:effectLst/>
          </c:spPr>
          <c:invertIfNegative val="0"/>
          <c:cat>
            <c:strRef>
              <c:f>Berechnungstabellen!$P$37:$P$39</c:f>
              <c:strCache>
                <c:ptCount val="3"/>
                <c:pt idx="0">
                  <c:v>Kooperationsfähigkeit</c:v>
                </c:pt>
                <c:pt idx="1">
                  <c:v>Konstruktiver Umgang mit Konflikten</c:v>
                </c:pt>
                <c:pt idx="2">
                  <c:v>Konstruktiver Umgang mit Vielfalt</c:v>
                </c:pt>
              </c:strCache>
            </c:strRef>
          </c:cat>
          <c:val>
            <c:numRef>
              <c:f>Berechnungstabellen!$T$37:$T$39</c:f>
              <c:numCache>
                <c:formatCode>General</c:formatCode>
                <c:ptCount val="3"/>
              </c:numCache>
            </c:numRef>
          </c:val>
          <c:extLst>
            <c:ext xmlns:c16="http://schemas.microsoft.com/office/drawing/2014/chart" uri="{C3380CC4-5D6E-409C-BE32-E72D297353CC}">
              <c16:uniqueId val="{00000008-8AE6-4110-946D-92AA201AF281}"/>
            </c:ext>
          </c:extLst>
        </c:ser>
        <c:ser>
          <c:idx val="4"/>
          <c:order val="4"/>
          <c:tx>
            <c:strRef>
              <c:f>Berechnungstabellen!$U$36</c:f>
              <c:strCache>
                <c:ptCount val="1"/>
                <c:pt idx="0">
                  <c:v>sehr hoch</c:v>
                </c:pt>
              </c:strCache>
            </c:strRef>
          </c:tx>
          <c:spPr>
            <a:solidFill>
              <a:schemeClr val="accent5"/>
            </a:solidFill>
            <a:ln>
              <a:noFill/>
            </a:ln>
            <a:effectLst/>
          </c:spPr>
          <c:invertIfNegative val="0"/>
          <c:cat>
            <c:strRef>
              <c:f>Berechnungstabellen!$P$37:$P$39</c:f>
              <c:strCache>
                <c:ptCount val="3"/>
                <c:pt idx="0">
                  <c:v>Kooperationsfähigkeit</c:v>
                </c:pt>
                <c:pt idx="1">
                  <c:v>Konstruktiver Umgang mit Konflikten</c:v>
                </c:pt>
                <c:pt idx="2">
                  <c:v>Konstruktiver Umgang mit Vielfalt</c:v>
                </c:pt>
              </c:strCache>
            </c:strRef>
          </c:cat>
          <c:val>
            <c:numRef>
              <c:f>Berechnungstabellen!$U$37:$U$39</c:f>
              <c:numCache>
                <c:formatCode>General</c:formatCode>
                <c:ptCount val="3"/>
              </c:numCache>
            </c:numRef>
          </c:val>
          <c:extLst>
            <c:ext xmlns:c16="http://schemas.microsoft.com/office/drawing/2014/chart" uri="{C3380CC4-5D6E-409C-BE32-E72D297353CC}">
              <c16:uniqueId val="{00000009-8AE6-4110-946D-92AA201AF281}"/>
            </c:ext>
          </c:extLst>
        </c:ser>
        <c:dLbls>
          <c:showLegendKey val="0"/>
          <c:showVal val="0"/>
          <c:showCatName val="0"/>
          <c:showSerName val="0"/>
          <c:showPercent val="0"/>
          <c:showBubbleSize val="0"/>
        </c:dLbls>
        <c:gapWidth val="150"/>
        <c:overlap val="100"/>
        <c:axId val="185328168"/>
        <c:axId val="185328824"/>
      </c:barChart>
      <c:catAx>
        <c:axId val="185328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de-DE"/>
          </a:p>
        </c:txPr>
        <c:crossAx val="185328824"/>
        <c:crosses val="autoZero"/>
        <c:auto val="1"/>
        <c:lblAlgn val="ctr"/>
        <c:lblOffset val="100"/>
        <c:noMultiLvlLbl val="0"/>
      </c:catAx>
      <c:valAx>
        <c:axId val="185328824"/>
        <c:scaling>
          <c:orientation val="minMax"/>
          <c:max val="5"/>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85328168"/>
        <c:crosses val="autoZero"/>
        <c:crossBetween val="between"/>
        <c:majorUnit val="1"/>
      </c:valAx>
      <c:spPr>
        <a:noFill/>
        <a:ln>
          <a:noFill/>
        </a:ln>
        <a:effectLst/>
      </c:spPr>
    </c:plotArea>
    <c:legend>
      <c:legendPos val="l"/>
      <c:layout>
        <c:manualLayout>
          <c:xMode val="edge"/>
          <c:yMode val="edge"/>
          <c:x val="8.8892798201799014E-3"/>
          <c:y val="3.0812576486339574E-2"/>
          <c:w val="0.11829438285008276"/>
          <c:h val="0.7738850590775092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de-AT" sz="1800" b="1">
                <a:solidFill>
                  <a:sysClr val="windowText" lastClr="000000"/>
                </a:solidFill>
              </a:rPr>
              <a:t>Motivationale</a:t>
            </a:r>
            <a:r>
              <a:rPr lang="de-AT" sz="1800" b="1" baseline="0">
                <a:solidFill>
                  <a:sysClr val="windowText" lastClr="000000"/>
                </a:solidFill>
              </a:rPr>
              <a:t> Kompetenzen</a:t>
            </a:r>
            <a:endParaRPr lang="de-AT" sz="1800" b="1">
              <a:solidFill>
                <a:sysClr val="windowText" lastClr="000000"/>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de-DE"/>
        </a:p>
      </c:txPr>
    </c:title>
    <c:autoTitleDeleted val="0"/>
    <c:plotArea>
      <c:layout/>
      <c:barChart>
        <c:barDir val="col"/>
        <c:grouping val="stacked"/>
        <c:varyColors val="0"/>
        <c:ser>
          <c:idx val="0"/>
          <c:order val="0"/>
          <c:tx>
            <c:strRef>
              <c:f>Berechnungstabellen!$Q$28</c:f>
              <c:strCache>
                <c:ptCount val="1"/>
                <c:pt idx="0">
                  <c:v>sehr gering</c:v>
                </c:pt>
              </c:strCache>
            </c:strRef>
          </c:tx>
          <c:spPr>
            <a:solidFill>
              <a:srgbClr val="95657A"/>
            </a:solidFill>
            <a:ln>
              <a:noFill/>
            </a:ln>
            <a:effectLst/>
          </c:spPr>
          <c:invertIfNegative val="0"/>
          <c:cat>
            <c:strRef>
              <c:f>Berechnungstabellen!$P$29:$P$31</c:f>
              <c:strCache>
                <c:ptCount val="3"/>
                <c:pt idx="0">
                  <c:v>Engagement</c:v>
                </c:pt>
                <c:pt idx="1">
                  <c:v>Lernmotivation</c:v>
                </c:pt>
                <c:pt idx="2">
                  <c:v>Ausdauer</c:v>
                </c:pt>
              </c:strCache>
            </c:strRef>
          </c:cat>
          <c:val>
            <c:numRef>
              <c:f>Berechnungstabellen!$Q$29:$Q$31</c:f>
              <c:numCache>
                <c:formatCode>General</c:formatCode>
                <c:ptCount val="3"/>
                <c:pt idx="0">
                  <c:v>0</c:v>
                </c:pt>
                <c:pt idx="1">
                  <c:v>0</c:v>
                </c:pt>
                <c:pt idx="2">
                  <c:v>0</c:v>
                </c:pt>
              </c:numCache>
            </c:numRef>
          </c:val>
          <c:extLst>
            <c:ext xmlns:c16="http://schemas.microsoft.com/office/drawing/2014/chart" uri="{C3380CC4-5D6E-409C-BE32-E72D297353CC}">
              <c16:uniqueId val="{00000005-D69E-4252-994F-70972F98AB4D}"/>
            </c:ext>
          </c:extLst>
        </c:ser>
        <c:ser>
          <c:idx val="1"/>
          <c:order val="1"/>
          <c:tx>
            <c:strRef>
              <c:f>Berechnungstabellen!$R$28</c:f>
              <c:strCache>
                <c:ptCount val="1"/>
                <c:pt idx="0">
                  <c:v>gering</c:v>
                </c:pt>
              </c:strCache>
            </c:strRef>
          </c:tx>
          <c:spPr>
            <a:solidFill>
              <a:schemeClr val="accent2"/>
            </a:solidFill>
            <a:ln>
              <a:noFill/>
            </a:ln>
            <a:effectLst/>
          </c:spPr>
          <c:invertIfNegative val="0"/>
          <c:cat>
            <c:strRef>
              <c:f>Berechnungstabellen!$P$29:$P$31</c:f>
              <c:strCache>
                <c:ptCount val="3"/>
                <c:pt idx="0">
                  <c:v>Engagement</c:v>
                </c:pt>
                <c:pt idx="1">
                  <c:v>Lernmotivation</c:v>
                </c:pt>
                <c:pt idx="2">
                  <c:v>Ausdauer</c:v>
                </c:pt>
              </c:strCache>
            </c:strRef>
          </c:cat>
          <c:val>
            <c:numRef>
              <c:f>Berechnungstabellen!$R$29:$R$31</c:f>
              <c:numCache>
                <c:formatCode>General</c:formatCode>
                <c:ptCount val="3"/>
              </c:numCache>
            </c:numRef>
          </c:val>
          <c:extLst>
            <c:ext xmlns:c16="http://schemas.microsoft.com/office/drawing/2014/chart" uri="{C3380CC4-5D6E-409C-BE32-E72D297353CC}">
              <c16:uniqueId val="{00000006-D69E-4252-994F-70972F98AB4D}"/>
            </c:ext>
          </c:extLst>
        </c:ser>
        <c:ser>
          <c:idx val="2"/>
          <c:order val="2"/>
          <c:tx>
            <c:strRef>
              <c:f>Berechnungstabellen!$S$28</c:f>
              <c:strCache>
                <c:ptCount val="1"/>
                <c:pt idx="0">
                  <c:v>altersgemäß</c:v>
                </c:pt>
              </c:strCache>
            </c:strRef>
          </c:tx>
          <c:spPr>
            <a:solidFill>
              <a:schemeClr val="accent3"/>
            </a:solidFill>
            <a:ln>
              <a:noFill/>
            </a:ln>
            <a:effectLst/>
          </c:spPr>
          <c:invertIfNegative val="0"/>
          <c:cat>
            <c:strRef>
              <c:f>Berechnungstabellen!$P$29:$P$31</c:f>
              <c:strCache>
                <c:ptCount val="3"/>
                <c:pt idx="0">
                  <c:v>Engagement</c:v>
                </c:pt>
                <c:pt idx="1">
                  <c:v>Lernmotivation</c:v>
                </c:pt>
                <c:pt idx="2">
                  <c:v>Ausdauer</c:v>
                </c:pt>
              </c:strCache>
            </c:strRef>
          </c:cat>
          <c:val>
            <c:numRef>
              <c:f>Berechnungstabellen!$S$29:$S$31</c:f>
              <c:numCache>
                <c:formatCode>General</c:formatCode>
                <c:ptCount val="3"/>
              </c:numCache>
            </c:numRef>
          </c:val>
          <c:extLst>
            <c:ext xmlns:c16="http://schemas.microsoft.com/office/drawing/2014/chart" uri="{C3380CC4-5D6E-409C-BE32-E72D297353CC}">
              <c16:uniqueId val="{00000007-D69E-4252-994F-70972F98AB4D}"/>
            </c:ext>
          </c:extLst>
        </c:ser>
        <c:ser>
          <c:idx val="3"/>
          <c:order val="3"/>
          <c:tx>
            <c:strRef>
              <c:f>Berechnungstabellen!$T$28</c:f>
              <c:strCache>
                <c:ptCount val="1"/>
                <c:pt idx="0">
                  <c:v>hoch</c:v>
                </c:pt>
              </c:strCache>
            </c:strRef>
          </c:tx>
          <c:spPr>
            <a:solidFill>
              <a:schemeClr val="accent4"/>
            </a:solidFill>
            <a:ln>
              <a:noFill/>
            </a:ln>
            <a:effectLst/>
          </c:spPr>
          <c:invertIfNegative val="0"/>
          <c:cat>
            <c:strRef>
              <c:f>Berechnungstabellen!$P$29:$P$31</c:f>
              <c:strCache>
                <c:ptCount val="3"/>
                <c:pt idx="0">
                  <c:v>Engagement</c:v>
                </c:pt>
                <c:pt idx="1">
                  <c:v>Lernmotivation</c:v>
                </c:pt>
                <c:pt idx="2">
                  <c:v>Ausdauer</c:v>
                </c:pt>
              </c:strCache>
            </c:strRef>
          </c:cat>
          <c:val>
            <c:numRef>
              <c:f>Berechnungstabellen!$T$29:$T$31</c:f>
              <c:numCache>
                <c:formatCode>General</c:formatCode>
                <c:ptCount val="3"/>
              </c:numCache>
            </c:numRef>
          </c:val>
          <c:extLst>
            <c:ext xmlns:c16="http://schemas.microsoft.com/office/drawing/2014/chart" uri="{C3380CC4-5D6E-409C-BE32-E72D297353CC}">
              <c16:uniqueId val="{0000000A-D69E-4252-994F-70972F98AB4D}"/>
            </c:ext>
          </c:extLst>
        </c:ser>
        <c:ser>
          <c:idx val="4"/>
          <c:order val="4"/>
          <c:tx>
            <c:strRef>
              <c:f>Berechnungstabellen!$U$28</c:f>
              <c:strCache>
                <c:ptCount val="1"/>
                <c:pt idx="0">
                  <c:v>sehr hoch</c:v>
                </c:pt>
              </c:strCache>
            </c:strRef>
          </c:tx>
          <c:spPr>
            <a:solidFill>
              <a:schemeClr val="accent5"/>
            </a:solidFill>
            <a:ln>
              <a:noFill/>
            </a:ln>
            <a:effectLst/>
          </c:spPr>
          <c:invertIfNegative val="0"/>
          <c:cat>
            <c:strRef>
              <c:f>Berechnungstabellen!$P$29:$P$31</c:f>
              <c:strCache>
                <c:ptCount val="3"/>
                <c:pt idx="0">
                  <c:v>Engagement</c:v>
                </c:pt>
                <c:pt idx="1">
                  <c:v>Lernmotivation</c:v>
                </c:pt>
                <c:pt idx="2">
                  <c:v>Ausdauer</c:v>
                </c:pt>
              </c:strCache>
            </c:strRef>
          </c:cat>
          <c:val>
            <c:numRef>
              <c:f>Berechnungstabellen!$U$29:$U$31</c:f>
              <c:numCache>
                <c:formatCode>General</c:formatCode>
                <c:ptCount val="3"/>
              </c:numCache>
            </c:numRef>
          </c:val>
          <c:extLst>
            <c:ext xmlns:c16="http://schemas.microsoft.com/office/drawing/2014/chart" uri="{C3380CC4-5D6E-409C-BE32-E72D297353CC}">
              <c16:uniqueId val="{0000000B-D69E-4252-994F-70972F98AB4D}"/>
            </c:ext>
          </c:extLst>
        </c:ser>
        <c:dLbls>
          <c:showLegendKey val="0"/>
          <c:showVal val="0"/>
          <c:showCatName val="0"/>
          <c:showSerName val="0"/>
          <c:showPercent val="0"/>
          <c:showBubbleSize val="0"/>
        </c:dLbls>
        <c:gapWidth val="150"/>
        <c:overlap val="100"/>
        <c:axId val="185328168"/>
        <c:axId val="185328824"/>
      </c:barChart>
      <c:catAx>
        <c:axId val="185328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de-DE"/>
          </a:p>
        </c:txPr>
        <c:crossAx val="185328824"/>
        <c:crosses val="autoZero"/>
        <c:auto val="1"/>
        <c:lblAlgn val="ctr"/>
        <c:lblOffset val="100"/>
        <c:noMultiLvlLbl val="0"/>
      </c:catAx>
      <c:valAx>
        <c:axId val="185328824"/>
        <c:scaling>
          <c:orientation val="minMax"/>
          <c:max val="5"/>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85328168"/>
        <c:crosses val="autoZero"/>
        <c:crossBetween val="between"/>
        <c:majorUnit val="1"/>
      </c:valAx>
      <c:spPr>
        <a:noFill/>
        <a:ln>
          <a:noFill/>
        </a:ln>
        <a:effectLst/>
      </c:spPr>
    </c:plotArea>
    <c:legend>
      <c:legendPos val="l"/>
      <c:layout>
        <c:manualLayout>
          <c:xMode val="edge"/>
          <c:yMode val="edge"/>
          <c:x val="0"/>
          <c:y val="3.2302160660870431E-2"/>
          <c:w val="0.14010674797630268"/>
          <c:h val="0.8000461737452069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de-AT" sz="1800" b="1">
                <a:solidFill>
                  <a:sysClr val="windowText" lastClr="000000"/>
                </a:solidFill>
              </a:rPr>
              <a:t>Personale Kompetenzen</a:t>
            </a:r>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de-DE"/>
        </a:p>
      </c:txPr>
    </c:title>
    <c:autoTitleDeleted val="0"/>
    <c:plotArea>
      <c:layout/>
      <c:barChart>
        <c:barDir val="col"/>
        <c:grouping val="stacked"/>
        <c:varyColors val="0"/>
        <c:ser>
          <c:idx val="0"/>
          <c:order val="0"/>
          <c:tx>
            <c:strRef>
              <c:f>Berechnungstabellen!$Q$24</c:f>
              <c:strCache>
                <c:ptCount val="1"/>
                <c:pt idx="0">
                  <c:v>sehr gering</c:v>
                </c:pt>
              </c:strCache>
            </c:strRef>
          </c:tx>
          <c:spPr>
            <a:solidFill>
              <a:srgbClr val="54002C"/>
            </a:solidFill>
            <a:ln>
              <a:noFill/>
            </a:ln>
            <a:effectLst/>
          </c:spPr>
          <c:invertIfNegative val="0"/>
          <c:cat>
            <c:strRef>
              <c:f>Berechnungstabellen!$P$25:$P$27</c:f>
              <c:strCache>
                <c:ptCount val="3"/>
                <c:pt idx="0">
                  <c:v>Selbstwirksamkeit</c:v>
                </c:pt>
                <c:pt idx="1">
                  <c:v>Selbstbehauptung</c:v>
                </c:pt>
                <c:pt idx="2">
                  <c:v>Selbstreflexion</c:v>
                </c:pt>
              </c:strCache>
            </c:strRef>
          </c:cat>
          <c:val>
            <c:numRef>
              <c:f>Berechnungstabellen!$Q$25:$Q$27</c:f>
              <c:numCache>
                <c:formatCode>General</c:formatCode>
                <c:ptCount val="3"/>
                <c:pt idx="0">
                  <c:v>0</c:v>
                </c:pt>
                <c:pt idx="1">
                  <c:v>0</c:v>
                </c:pt>
                <c:pt idx="2">
                  <c:v>0</c:v>
                </c:pt>
              </c:numCache>
            </c:numRef>
          </c:val>
          <c:extLst>
            <c:ext xmlns:c16="http://schemas.microsoft.com/office/drawing/2014/chart" uri="{C3380CC4-5D6E-409C-BE32-E72D297353CC}">
              <c16:uniqueId val="{00000000-D56D-45D5-B059-E8E6035A3B22}"/>
            </c:ext>
          </c:extLst>
        </c:ser>
        <c:ser>
          <c:idx val="1"/>
          <c:order val="1"/>
          <c:tx>
            <c:strRef>
              <c:f>Berechnungstabellen!$R$24</c:f>
              <c:strCache>
                <c:ptCount val="1"/>
                <c:pt idx="0">
                  <c:v>gering</c:v>
                </c:pt>
              </c:strCache>
            </c:strRef>
          </c:tx>
          <c:spPr>
            <a:solidFill>
              <a:schemeClr val="accent2"/>
            </a:solidFill>
            <a:ln>
              <a:noFill/>
            </a:ln>
            <a:effectLst/>
          </c:spPr>
          <c:invertIfNegative val="0"/>
          <c:cat>
            <c:strRef>
              <c:f>Berechnungstabellen!$P$25:$P$27</c:f>
              <c:strCache>
                <c:ptCount val="3"/>
                <c:pt idx="0">
                  <c:v>Selbstwirksamkeit</c:v>
                </c:pt>
                <c:pt idx="1">
                  <c:v>Selbstbehauptung</c:v>
                </c:pt>
                <c:pt idx="2">
                  <c:v>Selbstreflexion</c:v>
                </c:pt>
              </c:strCache>
            </c:strRef>
          </c:cat>
          <c:val>
            <c:numRef>
              <c:f>Berechnungstabellen!$R$25:$R$27</c:f>
              <c:numCache>
                <c:formatCode>General</c:formatCode>
                <c:ptCount val="3"/>
              </c:numCache>
            </c:numRef>
          </c:val>
          <c:extLst>
            <c:ext xmlns:c16="http://schemas.microsoft.com/office/drawing/2014/chart" uri="{C3380CC4-5D6E-409C-BE32-E72D297353CC}">
              <c16:uniqueId val="{00000001-D56D-45D5-B059-E8E6035A3B22}"/>
            </c:ext>
          </c:extLst>
        </c:ser>
        <c:ser>
          <c:idx val="2"/>
          <c:order val="2"/>
          <c:tx>
            <c:strRef>
              <c:f>Berechnungstabellen!$S$24</c:f>
              <c:strCache>
                <c:ptCount val="1"/>
                <c:pt idx="0">
                  <c:v>altersgemäß</c:v>
                </c:pt>
              </c:strCache>
            </c:strRef>
          </c:tx>
          <c:spPr>
            <a:solidFill>
              <a:schemeClr val="accent3"/>
            </a:solidFill>
            <a:ln>
              <a:noFill/>
            </a:ln>
            <a:effectLst/>
          </c:spPr>
          <c:invertIfNegative val="0"/>
          <c:cat>
            <c:strRef>
              <c:f>Berechnungstabellen!$P$25:$P$27</c:f>
              <c:strCache>
                <c:ptCount val="3"/>
                <c:pt idx="0">
                  <c:v>Selbstwirksamkeit</c:v>
                </c:pt>
                <c:pt idx="1">
                  <c:v>Selbstbehauptung</c:v>
                </c:pt>
                <c:pt idx="2">
                  <c:v>Selbstreflexion</c:v>
                </c:pt>
              </c:strCache>
            </c:strRef>
          </c:cat>
          <c:val>
            <c:numRef>
              <c:f>Berechnungstabellen!$S$25:$S$27</c:f>
              <c:numCache>
                <c:formatCode>General</c:formatCode>
                <c:ptCount val="3"/>
              </c:numCache>
            </c:numRef>
          </c:val>
          <c:extLst>
            <c:ext xmlns:c16="http://schemas.microsoft.com/office/drawing/2014/chart" uri="{C3380CC4-5D6E-409C-BE32-E72D297353CC}">
              <c16:uniqueId val="{00000002-D56D-45D5-B059-E8E6035A3B22}"/>
            </c:ext>
          </c:extLst>
        </c:ser>
        <c:ser>
          <c:idx val="3"/>
          <c:order val="3"/>
          <c:tx>
            <c:strRef>
              <c:f>Berechnungstabellen!$T$24</c:f>
              <c:strCache>
                <c:ptCount val="1"/>
                <c:pt idx="0">
                  <c:v>hoch</c:v>
                </c:pt>
              </c:strCache>
            </c:strRef>
          </c:tx>
          <c:spPr>
            <a:solidFill>
              <a:schemeClr val="accent4"/>
            </a:solidFill>
            <a:ln>
              <a:noFill/>
            </a:ln>
            <a:effectLst/>
          </c:spPr>
          <c:invertIfNegative val="0"/>
          <c:cat>
            <c:strRef>
              <c:f>Berechnungstabellen!$P$25:$P$27</c:f>
              <c:strCache>
                <c:ptCount val="3"/>
                <c:pt idx="0">
                  <c:v>Selbstwirksamkeit</c:v>
                </c:pt>
                <c:pt idx="1">
                  <c:v>Selbstbehauptung</c:v>
                </c:pt>
                <c:pt idx="2">
                  <c:v>Selbstreflexion</c:v>
                </c:pt>
              </c:strCache>
            </c:strRef>
          </c:cat>
          <c:val>
            <c:numRef>
              <c:f>Berechnungstabellen!$T$25:$T$27</c:f>
              <c:numCache>
                <c:formatCode>General</c:formatCode>
                <c:ptCount val="3"/>
              </c:numCache>
            </c:numRef>
          </c:val>
          <c:extLst>
            <c:ext xmlns:c16="http://schemas.microsoft.com/office/drawing/2014/chart" uri="{C3380CC4-5D6E-409C-BE32-E72D297353CC}">
              <c16:uniqueId val="{00000003-D56D-45D5-B059-E8E6035A3B22}"/>
            </c:ext>
          </c:extLst>
        </c:ser>
        <c:ser>
          <c:idx val="4"/>
          <c:order val="4"/>
          <c:tx>
            <c:strRef>
              <c:f>Berechnungstabellen!$U$24</c:f>
              <c:strCache>
                <c:ptCount val="1"/>
                <c:pt idx="0">
                  <c:v>sehr hoch</c:v>
                </c:pt>
              </c:strCache>
            </c:strRef>
          </c:tx>
          <c:spPr>
            <a:solidFill>
              <a:schemeClr val="accent5"/>
            </a:solidFill>
            <a:ln>
              <a:noFill/>
            </a:ln>
            <a:effectLst/>
          </c:spPr>
          <c:invertIfNegative val="0"/>
          <c:cat>
            <c:strRef>
              <c:f>Berechnungstabellen!$P$25:$P$27</c:f>
              <c:strCache>
                <c:ptCount val="3"/>
                <c:pt idx="0">
                  <c:v>Selbstwirksamkeit</c:v>
                </c:pt>
                <c:pt idx="1">
                  <c:v>Selbstbehauptung</c:v>
                </c:pt>
                <c:pt idx="2">
                  <c:v>Selbstreflexion</c:v>
                </c:pt>
              </c:strCache>
            </c:strRef>
          </c:cat>
          <c:val>
            <c:numRef>
              <c:f>Berechnungstabellen!$U$25:$U$27</c:f>
              <c:numCache>
                <c:formatCode>General</c:formatCode>
                <c:ptCount val="3"/>
              </c:numCache>
            </c:numRef>
          </c:val>
          <c:extLst>
            <c:ext xmlns:c16="http://schemas.microsoft.com/office/drawing/2014/chart" uri="{C3380CC4-5D6E-409C-BE32-E72D297353CC}">
              <c16:uniqueId val="{00000004-D56D-45D5-B059-E8E6035A3B22}"/>
            </c:ext>
          </c:extLst>
        </c:ser>
        <c:dLbls>
          <c:showLegendKey val="0"/>
          <c:showVal val="0"/>
          <c:showCatName val="0"/>
          <c:showSerName val="0"/>
          <c:showPercent val="0"/>
          <c:showBubbleSize val="0"/>
        </c:dLbls>
        <c:gapWidth val="150"/>
        <c:overlap val="100"/>
        <c:axId val="185328168"/>
        <c:axId val="185328824"/>
      </c:barChart>
      <c:catAx>
        <c:axId val="185328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de-DE"/>
          </a:p>
        </c:txPr>
        <c:crossAx val="185328824"/>
        <c:crosses val="autoZero"/>
        <c:auto val="1"/>
        <c:lblAlgn val="ctr"/>
        <c:lblOffset val="100"/>
        <c:noMultiLvlLbl val="0"/>
      </c:catAx>
      <c:valAx>
        <c:axId val="185328824"/>
        <c:scaling>
          <c:orientation val="minMax"/>
          <c:max val="5"/>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85328168"/>
        <c:crosses val="autoZero"/>
        <c:crossBetween val="between"/>
        <c:majorUnit val="1"/>
      </c:valAx>
      <c:spPr>
        <a:noFill/>
        <a:ln>
          <a:noFill/>
        </a:ln>
        <a:effectLst/>
      </c:spPr>
    </c:plotArea>
    <c:legend>
      <c:legendPos val="l"/>
      <c:layout>
        <c:manualLayout>
          <c:xMode val="edge"/>
          <c:yMode val="edge"/>
          <c:x val="1.0384334862910426E-2"/>
          <c:y val="2.1895651044552735E-2"/>
          <c:w val="0.11844846589849845"/>
          <c:h val="0.83126551885123678"/>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CDAFBB"/>
              </a:solidFill>
              <a:ln>
                <a:noFill/>
              </a:ln>
              <a:effectLst/>
            </c:spPr>
            <c:extLst>
              <c:ext xmlns:c16="http://schemas.microsoft.com/office/drawing/2014/chart" uri="{C3380CC4-5D6E-409C-BE32-E72D297353CC}">
                <c16:uniqueId val="{0000000E-26DD-41BD-A6EA-5A3502BDF8B0}"/>
              </c:ext>
            </c:extLst>
          </c:dPt>
          <c:dPt>
            <c:idx val="2"/>
            <c:invertIfNegative val="0"/>
            <c:bubble3D val="0"/>
            <c:spPr>
              <a:solidFill>
                <a:srgbClr val="95657A"/>
              </a:solidFill>
              <a:ln>
                <a:noFill/>
              </a:ln>
              <a:effectLst/>
            </c:spPr>
            <c:extLst>
              <c:ext xmlns:c16="http://schemas.microsoft.com/office/drawing/2014/chart" uri="{C3380CC4-5D6E-409C-BE32-E72D297353CC}">
                <c16:uniqueId val="{0000000D-26DD-41BD-A6EA-5A3502BDF8B0}"/>
              </c:ext>
            </c:extLst>
          </c:dPt>
          <c:dPt>
            <c:idx val="3"/>
            <c:invertIfNegative val="0"/>
            <c:bubble3D val="0"/>
            <c:spPr>
              <a:solidFill>
                <a:srgbClr val="54002C"/>
              </a:solidFill>
              <a:ln>
                <a:noFill/>
              </a:ln>
              <a:effectLst/>
            </c:spPr>
            <c:extLst>
              <c:ext xmlns:c16="http://schemas.microsoft.com/office/drawing/2014/chart" uri="{C3380CC4-5D6E-409C-BE32-E72D297353CC}">
                <c16:uniqueId val="{00000005-26DD-41BD-A6EA-5A3502BDF8B0}"/>
              </c:ext>
            </c:extLst>
          </c:dPt>
          <c:cat>
            <c:strRef>
              <c:f>Berechnungstabellen!$I$46:$I$49</c:f>
              <c:strCache>
                <c:ptCount val="4"/>
                <c:pt idx="0">
                  <c:v>Soziale Kompetenzen</c:v>
                </c:pt>
                <c:pt idx="1">
                  <c:v>Lernmethodische Kompetenzen</c:v>
                </c:pt>
                <c:pt idx="2">
                  <c:v>Motivationale Kompetenzen</c:v>
                </c:pt>
                <c:pt idx="3">
                  <c:v>Personale Kompetenzen</c:v>
                </c:pt>
              </c:strCache>
            </c:strRef>
          </c:cat>
          <c:val>
            <c:numRef>
              <c:f>Berechnungstabellen!$J$46:$J$49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1F8D-4EF3-AFEB-F48E09282AB0}"/>
            </c:ext>
          </c:extLst>
        </c:ser>
        <c:dLbls>
          <c:showLegendKey val="0"/>
          <c:showVal val="0"/>
          <c:showCatName val="0"/>
          <c:showSerName val="0"/>
          <c:showPercent val="0"/>
          <c:showBubbleSize val="0"/>
        </c:dLbls>
        <c:gapWidth val="182"/>
        <c:axId val="444731704"/>
        <c:axId val="444735968"/>
      </c:barChart>
      <c:catAx>
        <c:axId val="4447317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endParaRPr lang="de-DE"/>
          </a:p>
        </c:txPr>
        <c:crossAx val="444735968"/>
        <c:crosses val="autoZero"/>
        <c:auto val="1"/>
        <c:lblAlgn val="ctr"/>
        <c:lblOffset val="100"/>
        <c:noMultiLvlLbl val="0"/>
      </c:catAx>
      <c:valAx>
        <c:axId val="444735968"/>
        <c:scaling>
          <c:orientation val="minMax"/>
          <c:max val="5"/>
          <c:min val="0"/>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444731704"/>
        <c:crosses val="autoZero"/>
        <c:crossBetween val="between"/>
        <c:majorUnit val="1"/>
      </c:valAx>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fmlaLink="Berechnungstabellen!$G$10"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firstButton="1" fmlaLink="Berechnungstabellen!$H$10"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fmlaLink="Berechnungstabellen!$I$10"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Berechnungstabellen!$J$10"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fmlaLink="Berechnungstabellen!$K$10"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fmlaLink="Berechnungstabellen!$L$10"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Berechnungstabellen!$D$6" lockText="1" noThreeD="1"/>
</file>

<file path=xl/ctrlProps/ctrlProp140.xml><?xml version="1.0" encoding="utf-8"?>
<formControlPr xmlns="http://schemas.microsoft.com/office/spreadsheetml/2009/9/main" objectType="Radio" firstButton="1" fmlaLink="Berechnungstabellen!$M$10"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fmlaLink="Berechnungstabellen!$B$14"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fmlaLink="Berechnungstabellen!$C$14"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fmlaLink="Berechnungstabellen!$D$14"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fmlaLink="Berechnungstabellen!$F$14"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fmlaLink="Berechnungstabellen!$E$14"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firstButton="1" fmlaLink="Berechnungstabellen!$G$14"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Radio" firstButton="1" fmlaLink="Berechnungstabellen!$H$14"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firstButton="1" fmlaLink="Berechnungstabellen!$I$14"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Radio" firstButton="1" fmlaLink="Berechnungstabellen!$J$14"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Berechnungstabellen!$B$6" lockText="1" noThreeD="1"/>
</file>

<file path=xl/ctrlProps/ctrlProp20.xml><?xml version="1.0" encoding="utf-8"?>
<formControlPr xmlns="http://schemas.microsoft.com/office/spreadsheetml/2009/9/main" objectType="Radio" firstButton="1" fmlaLink="Berechnungstabellen!$E$6" lockText="1" noThreeD="1"/>
</file>

<file path=xl/ctrlProps/ctrlProp200.xml><?xml version="1.0" encoding="utf-8"?>
<formControlPr xmlns="http://schemas.microsoft.com/office/spreadsheetml/2009/9/main" objectType="Radio" firstButton="1" fmlaLink="Berechnungstabellen!$K$14"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Radio" firstButton="1" fmlaLink="Berechnungstabellen!$L$14"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Radio" firstButton="1" fmlaLink="Berechnungstabellen!$M$14"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Radio" firstButton="1" fmlaLink="Berechnungstabellen!$B$18"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Radio" firstButton="1" fmlaLink="Berechnungstabellen!$C$18"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firstButton="1" fmlaLink="Berechnungstabellen!$D$18"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Radio" firstButton="1" fmlaLink="Berechnungstabellen!$E$18"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Radio" firstButton="1" fmlaLink="Berechnungstabellen!$F$18"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Radio" firstButton="1" fmlaLink="Berechnungstabellen!$G$18"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Radio" firstButton="1" fmlaLink="Berechnungstabellen!$H$18"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Berechnungstabellen!$F$6" lockText="1" noThreeD="1"/>
</file>

<file path=xl/ctrlProps/ctrlProp260.xml><?xml version="1.0" encoding="utf-8"?>
<formControlPr xmlns="http://schemas.microsoft.com/office/spreadsheetml/2009/9/main" objectType="Radio" firstButton="1" fmlaLink="Berechnungstabellen!$I$18"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Radio" firstButton="1" fmlaLink="Berechnungstabellen!$J$18" lockText="1" noThreeD="1"/>
</file>

<file path=xl/ctrlProps/ctrlProp267.xml><?xml version="1.0" encoding="utf-8"?>
<formControlPr xmlns="http://schemas.microsoft.com/office/spreadsheetml/2009/9/main" objectType="Radio"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Radio" firstButton="1" fmlaLink="Berechnungstabellen!$K$18"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Radio"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Radio" firstButton="1" fmlaLink="Berechnungstabellen!$L$18" lockText="1" noThreeD="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Radio" firstButton="1" fmlaLink="Berechnungstabellen!$M$18"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Berechnungstabellen!$G$6"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Berechnungstabellen!$H$6"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Berechnungstabellen!$I$6"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Berechnungstabellen!$J$6"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Berechnungstabellen!$K$6"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Berechnungstabellen!$L$6"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Berechnungstabellen!$M$6"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Berechnungstabellen!$C$6"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fmlaLink="Berechnungstabellen!$B$10"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firstButton="1" fmlaLink="Berechnungstabellen!$C$10"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fmlaLink="Berechnungstabellen!$D$10"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fmlaLink="Berechnungstabellen!$E$10"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fmlaLink="Berechnungstabellen!$F$10"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Eingabe!A1"/><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Ergebnisse!A1"/><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hyperlink" Target="#Eingabe!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emf"/><Relationship Id="rId11" Type="http://schemas.openxmlformats.org/officeDocument/2006/relationships/image" Target="../media/image3.png"/><Relationship Id="rId5" Type="http://schemas.openxmlformats.org/officeDocument/2006/relationships/hyperlink" Target="#Fragebogen!A1"/><Relationship Id="rId10" Type="http://schemas.openxmlformats.org/officeDocument/2006/relationships/image" Target="../media/image2.png"/><Relationship Id="rId4" Type="http://schemas.openxmlformats.org/officeDocument/2006/relationships/chart" Target="../charts/chart4.xml"/><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0</xdr:colOff>
      <xdr:row>1</xdr:row>
      <xdr:rowOff>917864</xdr:rowOff>
    </xdr:to>
    <xdr:sp macro="" textlink="">
      <xdr:nvSpPr>
        <xdr:cNvPr id="3" name="Abgerundetes Rechteck 2"/>
        <xdr:cNvSpPr/>
      </xdr:nvSpPr>
      <xdr:spPr>
        <a:xfrm>
          <a:off x="2692977" y="86591"/>
          <a:ext cx="7239000" cy="917864"/>
        </a:xfrm>
        <a:prstGeom prst="roundRect">
          <a:avLst/>
        </a:prstGeom>
        <a:solidFill>
          <a:srgbClr val="660034">
            <a:alpha val="8980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545522</xdr:colOff>
      <xdr:row>1</xdr:row>
      <xdr:rowOff>0</xdr:rowOff>
    </xdr:from>
    <xdr:to>
      <xdr:col>9</xdr:col>
      <xdr:colOff>611331</xdr:colOff>
      <xdr:row>1</xdr:row>
      <xdr:rowOff>917864</xdr:rowOff>
    </xdr:to>
    <xdr:sp macro="" textlink="">
      <xdr:nvSpPr>
        <xdr:cNvPr id="4" name="Text Box 252"/>
        <xdr:cNvSpPr txBox="1">
          <a:spLocks noChangeArrowheads="1"/>
        </xdr:cNvSpPr>
      </xdr:nvSpPr>
      <xdr:spPr bwMode="auto">
        <a:xfrm>
          <a:off x="3238499" y="0"/>
          <a:ext cx="6161809" cy="917864"/>
        </a:xfrm>
        <a:prstGeom prst="rect">
          <a:avLst/>
        </a:prstGeom>
        <a:noFill/>
        <a:ln w="9525">
          <a:noFill/>
          <a:miter lim="800000"/>
          <a:headEnd/>
          <a:tailEnd/>
        </a:ln>
      </xdr:spPr>
      <xdr:txBody>
        <a:bodyPr vertOverflow="clip" wrap="square" lIns="27432" tIns="27432" rIns="0" bIns="0" anchor="ctr" upright="1"/>
        <a:lstStyle/>
        <a:p>
          <a:pPr algn="ctr" rtl="0">
            <a:defRPr sz="1000"/>
          </a:pPr>
          <a:r>
            <a:rPr lang="de-AT" sz="2000" b="0" i="0" u="none" strike="noStrike" baseline="0">
              <a:solidFill>
                <a:schemeClr val="bg1"/>
              </a:solidFill>
              <a:latin typeface="+mn-lt"/>
              <a:cs typeface="Calibri"/>
            </a:rPr>
            <a:t>Einschätzung überfachlicher Kompetenzen </a:t>
          </a:r>
        </a:p>
        <a:p>
          <a:pPr algn="ctr" rtl="0">
            <a:defRPr sz="1000"/>
          </a:pPr>
          <a:r>
            <a:rPr lang="de-AT" sz="2000" b="0" i="0" u="none" strike="noStrike" baseline="0">
              <a:solidFill>
                <a:schemeClr val="bg1"/>
              </a:solidFill>
              <a:latin typeface="+mn-lt"/>
              <a:cs typeface="Calibri"/>
            </a:rPr>
            <a:t>von Schülerinnen und Schülern</a:t>
          </a:r>
        </a:p>
      </xdr:txBody>
    </xdr:sp>
    <xdr:clientData/>
  </xdr:twoCellAnchor>
  <xdr:twoCellAnchor>
    <xdr:from>
      <xdr:col>1</xdr:col>
      <xdr:colOff>225136</xdr:colOff>
      <xdr:row>14</xdr:row>
      <xdr:rowOff>2</xdr:rowOff>
    </xdr:from>
    <xdr:to>
      <xdr:col>9</xdr:col>
      <xdr:colOff>1073727</xdr:colOff>
      <xdr:row>19</xdr:row>
      <xdr:rowOff>43296</xdr:rowOff>
    </xdr:to>
    <xdr:sp macro="" textlink="">
      <xdr:nvSpPr>
        <xdr:cNvPr id="2" name="Rechteck 1"/>
        <xdr:cNvSpPr/>
      </xdr:nvSpPr>
      <xdr:spPr>
        <a:xfrm>
          <a:off x="2918113" y="8026979"/>
          <a:ext cx="6944591" cy="987135"/>
        </a:xfrm>
        <a:prstGeom prst="rect">
          <a:avLst/>
        </a:prstGeom>
        <a:noFill/>
        <a:ln w="28575">
          <a:solidFill>
            <a:srgbClr val="66003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8</xdr:col>
      <xdr:colOff>77932</xdr:colOff>
      <xdr:row>29</xdr:row>
      <xdr:rowOff>129887</xdr:rowOff>
    </xdr:from>
    <xdr:to>
      <xdr:col>9</xdr:col>
      <xdr:colOff>909204</xdr:colOff>
      <xdr:row>32</xdr:row>
      <xdr:rowOff>32575</xdr:rowOff>
    </xdr:to>
    <xdr:sp macro="" textlink="">
      <xdr:nvSpPr>
        <xdr:cNvPr id="7" name="Rechteck 6">
          <a:hlinkClick xmlns:r="http://schemas.openxmlformats.org/officeDocument/2006/relationships" r:id="rId1"/>
        </xdr:cNvPr>
        <xdr:cNvSpPr/>
      </xdr:nvSpPr>
      <xdr:spPr>
        <a:xfrm>
          <a:off x="8104909" y="14469342"/>
          <a:ext cx="1593272" cy="474188"/>
        </a:xfrm>
        <a:prstGeom prst="rect">
          <a:avLst/>
        </a:prstGeom>
        <a:solidFill>
          <a:srgbClr val="660034"/>
        </a:solidFill>
        <a:ln>
          <a:noFill/>
        </a:ln>
        <a:effectLst>
          <a:outerShdw blurRad="107950" dist="12700" dir="5400000" algn="ctr">
            <a:srgbClr val="000000"/>
          </a:outerShdw>
        </a:effectLst>
        <a:scene3d>
          <a:camera prst="orthographicFront">
            <a:rot lat="0" lon="0" rev="0"/>
          </a:camera>
          <a:lightRig rig="soft" dir="t">
            <a:rot lat="0" lon="0" rev="0"/>
          </a:lightRig>
        </a:scene3d>
        <a:sp3d extrusionH="76200" contourW="44450" prstMaterial="matte">
          <a:bevelT w="63500" h="101600" prst="artDeco"/>
          <a:extrusionClr>
            <a:srgbClr val="3E0020"/>
          </a:extrusionClr>
          <a:contourClr>
            <a:srgbClr val="E7D9E0"/>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AT" sz="1050"/>
            <a:t>Zur Eingabe</a:t>
          </a:r>
        </a:p>
      </xdr:txBody>
    </xdr:sp>
    <xdr:clientData/>
  </xdr:twoCellAnchor>
  <xdr:twoCellAnchor>
    <xdr:from>
      <xdr:col>1</xdr:col>
      <xdr:colOff>65809</xdr:colOff>
      <xdr:row>21</xdr:row>
      <xdr:rowOff>467590</xdr:rowOff>
    </xdr:from>
    <xdr:to>
      <xdr:col>9</xdr:col>
      <xdr:colOff>727364</xdr:colOff>
      <xdr:row>21</xdr:row>
      <xdr:rowOff>658090</xdr:rowOff>
    </xdr:to>
    <xdr:sp macro="" textlink="">
      <xdr:nvSpPr>
        <xdr:cNvPr id="19" name="Rechteck 18"/>
        <xdr:cNvSpPr/>
      </xdr:nvSpPr>
      <xdr:spPr>
        <a:xfrm>
          <a:off x="2758786" y="10105158"/>
          <a:ext cx="6757555" cy="190500"/>
        </a:xfrm>
        <a:prstGeom prst="rect">
          <a:avLst/>
        </a:prstGeom>
        <a:noFill/>
        <a:ln w="28575">
          <a:solidFill>
            <a:srgbClr val="66003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3</xdr:col>
      <xdr:colOff>500767</xdr:colOff>
      <xdr:row>29</xdr:row>
      <xdr:rowOff>173180</xdr:rowOff>
    </xdr:from>
    <xdr:to>
      <xdr:col>5</xdr:col>
      <xdr:colOff>492105</xdr:colOff>
      <xdr:row>32</xdr:row>
      <xdr:rowOff>121223</xdr:rowOff>
    </xdr:to>
    <xdr:sp macro="" textlink="">
      <xdr:nvSpPr>
        <xdr:cNvPr id="20" name="Rechteck 19"/>
        <xdr:cNvSpPr/>
      </xdr:nvSpPr>
      <xdr:spPr>
        <a:xfrm>
          <a:off x="4717744" y="14114316"/>
          <a:ext cx="1515338" cy="519543"/>
        </a:xfrm>
        <a:prstGeom prst="rect">
          <a:avLst/>
        </a:prstGeom>
        <a:blipFill>
          <a:blip xmlns:r="http://schemas.openxmlformats.org/officeDocument/2006/relationships" r:embed="rId2"/>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editAs="oneCell">
    <xdr:from>
      <xdr:col>1</xdr:col>
      <xdr:colOff>173183</xdr:colOff>
      <xdr:row>30</xdr:row>
      <xdr:rowOff>77932</xdr:rowOff>
    </xdr:from>
    <xdr:to>
      <xdr:col>2</xdr:col>
      <xdr:colOff>344901</xdr:colOff>
      <xdr:row>32</xdr:row>
      <xdr:rowOff>25980</xdr:rowOff>
    </xdr:to>
    <xdr:pic>
      <xdr:nvPicPr>
        <xdr:cNvPr id="21" name="Grafik 20"/>
        <xdr:cNvPicPr>
          <a:picLocks noChangeAspect="1"/>
        </xdr:cNvPicPr>
      </xdr:nvPicPr>
      <xdr:blipFill>
        <a:blip xmlns:r="http://schemas.openxmlformats.org/officeDocument/2006/relationships" r:embed="rId3"/>
        <a:stretch>
          <a:fillRect/>
        </a:stretch>
      </xdr:blipFill>
      <xdr:spPr>
        <a:xfrm>
          <a:off x="2866160" y="14607887"/>
          <a:ext cx="933718" cy="329048"/>
        </a:xfrm>
        <a:prstGeom prst="rect">
          <a:avLst/>
        </a:prstGeom>
      </xdr:spPr>
    </xdr:pic>
    <xdr:clientData/>
  </xdr:twoCellAnchor>
  <xdr:twoCellAnchor editAs="oneCell">
    <xdr:from>
      <xdr:col>2</xdr:col>
      <xdr:colOff>518081</xdr:colOff>
      <xdr:row>29</xdr:row>
      <xdr:rowOff>164522</xdr:rowOff>
    </xdr:from>
    <xdr:to>
      <xdr:col>3</xdr:col>
      <xdr:colOff>257780</xdr:colOff>
      <xdr:row>32</xdr:row>
      <xdr:rowOff>77932</xdr:rowOff>
    </xdr:to>
    <xdr:pic>
      <xdr:nvPicPr>
        <xdr:cNvPr id="23" name="Grafik 22"/>
        <xdr:cNvPicPr>
          <a:picLocks noChangeAspect="1"/>
        </xdr:cNvPicPr>
      </xdr:nvPicPr>
      <xdr:blipFill>
        <a:blip xmlns:r="http://schemas.openxmlformats.org/officeDocument/2006/relationships" r:embed="rId4"/>
        <a:stretch>
          <a:fillRect/>
        </a:stretch>
      </xdr:blipFill>
      <xdr:spPr>
        <a:xfrm>
          <a:off x="3973058" y="14105658"/>
          <a:ext cx="501699" cy="4849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1228166</xdr:colOff>
      <xdr:row>31</xdr:row>
      <xdr:rowOff>178734</xdr:rowOff>
    </xdr:from>
    <xdr:to>
      <xdr:col>5</xdr:col>
      <xdr:colOff>28575</xdr:colOff>
      <xdr:row>71</xdr:row>
      <xdr:rowOff>57150</xdr:rowOff>
    </xdr:to>
    <xdr:sp macro="" textlink="">
      <xdr:nvSpPr>
        <xdr:cNvPr id="96" name="test" hidden="1"/>
        <xdr:cNvSpPr/>
      </xdr:nvSpPr>
      <xdr:spPr>
        <a:xfrm>
          <a:off x="5857316" y="5788959"/>
          <a:ext cx="3829609" cy="2354916"/>
        </a:xfrm>
        <a:prstGeom prst="wedgeEllipseCallout">
          <a:avLst/>
        </a:prstGeom>
        <a:solidFill>
          <a:srgbClr val="A57B8D"/>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AT" sz="1100">
              <a:solidFill>
                <a:srgbClr val="F3EDEF"/>
              </a:solidFill>
            </a:rPr>
            <a:t>... nutzt verschiedene Wege, um probleme zu lösen.</a:t>
          </a:r>
        </a:p>
        <a:p>
          <a:pPr algn="l"/>
          <a:r>
            <a:rPr lang="de-AT" sz="1100">
              <a:solidFill>
                <a:srgbClr val="F3EDEF"/>
              </a:solidFill>
            </a:rPr>
            <a:t>... versteht Aufgaben und neue Themen meistens</a:t>
          </a:r>
          <a:r>
            <a:rPr lang="de-AT" sz="1100" baseline="0">
              <a:solidFill>
                <a:srgbClr val="F3EDEF"/>
              </a:solidFill>
            </a:rPr>
            <a:t> gut.</a:t>
          </a:r>
        </a:p>
        <a:p>
          <a:pPr algn="l"/>
          <a:r>
            <a:rPr lang="de-AT" sz="1100" baseline="0">
              <a:solidFill>
                <a:srgbClr val="F3EDEF"/>
              </a:solidFill>
            </a:rPr>
            <a:t>... stellt Verbindungen her und erkennt Zusammenhänge (Ursache - Wirkung, Regeln und Gesetzmäßigkeiten).</a:t>
          </a:r>
        </a:p>
        <a:p>
          <a:pPr algn="l"/>
          <a:r>
            <a:rPr lang="de-AT" sz="1100" baseline="0">
              <a:solidFill>
                <a:srgbClr val="F3EDEF"/>
              </a:solidFill>
            </a:rPr>
            <a:t>... hat kreative Einfälle und findet neue Lösungswege (zeigt Flexibilität im Denken).</a:t>
          </a:r>
          <a:endParaRPr lang="de-AT" sz="1100">
            <a:solidFill>
              <a:srgbClr val="F3EDEF"/>
            </a:solidFill>
          </a:endParaRPr>
        </a:p>
      </xdr:txBody>
    </xdr:sp>
    <xdr:clientData/>
  </xdr:twoCellAnchor>
  <xdr:twoCellAnchor>
    <xdr:from>
      <xdr:col>4</xdr:col>
      <xdr:colOff>428066</xdr:colOff>
      <xdr:row>30</xdr:row>
      <xdr:rowOff>140634</xdr:rowOff>
    </xdr:from>
    <xdr:to>
      <xdr:col>4</xdr:col>
      <xdr:colOff>4257675</xdr:colOff>
      <xdr:row>70</xdr:row>
      <xdr:rowOff>9525</xdr:rowOff>
    </xdr:to>
    <xdr:sp macro="" textlink="">
      <xdr:nvSpPr>
        <xdr:cNvPr id="100" name="Konstruktiver Umgang" hidden="1"/>
        <xdr:cNvSpPr/>
      </xdr:nvSpPr>
      <xdr:spPr>
        <a:xfrm>
          <a:off x="5057216" y="5550834"/>
          <a:ext cx="3829609" cy="2354916"/>
        </a:xfrm>
        <a:prstGeom prst="wedgeEllipseCallout">
          <a:avLst/>
        </a:prstGeom>
        <a:solidFill>
          <a:srgbClr val="A57B8D"/>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AT" sz="1100">
              <a:solidFill>
                <a:srgbClr val="F3EDEF"/>
              </a:solidFill>
            </a:rPr>
            <a:t>... nutzt verschiedene Wege, um Probleme zu lösen.</a:t>
          </a:r>
        </a:p>
        <a:p>
          <a:pPr algn="l"/>
          <a:r>
            <a:rPr lang="de-AT" sz="1100">
              <a:solidFill>
                <a:srgbClr val="F3EDEF"/>
              </a:solidFill>
            </a:rPr>
            <a:t>... versteht Aufgaben und neue Themen meistens</a:t>
          </a:r>
          <a:r>
            <a:rPr lang="de-AT" sz="1100" baseline="0">
              <a:solidFill>
                <a:srgbClr val="F3EDEF"/>
              </a:solidFill>
            </a:rPr>
            <a:t> gut.</a:t>
          </a:r>
        </a:p>
        <a:p>
          <a:pPr algn="l"/>
          <a:r>
            <a:rPr lang="de-AT" sz="1100" baseline="0">
              <a:solidFill>
                <a:srgbClr val="F3EDEF"/>
              </a:solidFill>
            </a:rPr>
            <a:t>... stellt Verbindungen her und erkennt Zusammenhänge (Ursache-Wirkung, Regeln und gesetzmäßigkeiten).</a:t>
          </a:r>
        </a:p>
        <a:p>
          <a:pPr algn="l"/>
          <a:r>
            <a:rPr lang="de-AT" sz="1100" baseline="0">
              <a:solidFill>
                <a:srgbClr val="F3EDEF"/>
              </a:solidFill>
            </a:rPr>
            <a:t>... hat kreative Einfälle und findet neue Lösungswege (zeigt Flexibilität im Denken).</a:t>
          </a:r>
          <a:endParaRPr lang="de-AT" sz="1100">
            <a:solidFill>
              <a:srgbClr val="F3EDEF"/>
            </a:solidFill>
          </a:endParaRPr>
        </a:p>
      </xdr:txBody>
    </xdr:sp>
    <xdr:clientData/>
  </xdr:twoCellAnchor>
  <xdr:twoCellAnchor>
    <xdr:from>
      <xdr:col>4</xdr:col>
      <xdr:colOff>418541</xdr:colOff>
      <xdr:row>37</xdr:row>
      <xdr:rowOff>54909</xdr:rowOff>
    </xdr:from>
    <xdr:to>
      <xdr:col>4</xdr:col>
      <xdr:colOff>4248150</xdr:colOff>
      <xdr:row>72</xdr:row>
      <xdr:rowOff>28575</xdr:rowOff>
    </xdr:to>
    <xdr:sp macro="" textlink="">
      <xdr:nvSpPr>
        <xdr:cNvPr id="101" name="Konstruktiver" hidden="1"/>
        <xdr:cNvSpPr/>
      </xdr:nvSpPr>
      <xdr:spPr>
        <a:xfrm>
          <a:off x="5047691" y="5950884"/>
          <a:ext cx="3829609" cy="2354916"/>
        </a:xfrm>
        <a:prstGeom prst="wedgeEllipseCallout">
          <a:avLst/>
        </a:prstGeom>
        <a:solidFill>
          <a:srgbClr val="A57B8D"/>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AT" sz="1100">
              <a:solidFill>
                <a:srgbClr val="F3EDEF"/>
              </a:solidFill>
            </a:rPr>
            <a:t>... nutzt verschiedene Wege, um Probleme zu lösen.</a:t>
          </a:r>
        </a:p>
        <a:p>
          <a:pPr algn="l"/>
          <a:r>
            <a:rPr lang="de-AT" sz="1100">
              <a:solidFill>
                <a:srgbClr val="F3EDEF"/>
              </a:solidFill>
            </a:rPr>
            <a:t>... versteht Aufgaben und neue Themen meistens</a:t>
          </a:r>
          <a:r>
            <a:rPr lang="de-AT" sz="1100" baseline="0">
              <a:solidFill>
                <a:srgbClr val="F3EDEF"/>
              </a:solidFill>
            </a:rPr>
            <a:t> gut.</a:t>
          </a:r>
        </a:p>
        <a:p>
          <a:pPr algn="l"/>
          <a:r>
            <a:rPr lang="de-AT" sz="1100" baseline="0">
              <a:solidFill>
                <a:srgbClr val="F3EDEF"/>
              </a:solidFill>
            </a:rPr>
            <a:t>... stellt Verbindungen her und erkennt Zusammenhänge (Ursache-Wirkung, Regeln und gesetzmäßigkeiten).</a:t>
          </a:r>
        </a:p>
        <a:p>
          <a:pPr algn="l"/>
          <a:r>
            <a:rPr lang="de-AT" sz="1100" baseline="0">
              <a:solidFill>
                <a:srgbClr val="F3EDEF"/>
              </a:solidFill>
            </a:rPr>
            <a:t>... hat kreative Einfälle und findet neue Lösungswege (zeigt Flexibilität im Denken).</a:t>
          </a:r>
          <a:endParaRPr lang="de-AT" sz="1100">
            <a:solidFill>
              <a:srgbClr val="F3EDEF"/>
            </a:solidFill>
          </a:endParaRPr>
        </a:p>
      </xdr:txBody>
    </xdr:sp>
    <xdr:clientData/>
  </xdr:twoCellAnchor>
  <xdr:twoCellAnchor>
    <xdr:from>
      <xdr:col>0</xdr:col>
      <xdr:colOff>1809750</xdr:colOff>
      <xdr:row>43</xdr:row>
      <xdr:rowOff>247650</xdr:rowOff>
    </xdr:from>
    <xdr:to>
      <xdr:col>4</xdr:col>
      <xdr:colOff>1019175</xdr:colOff>
      <xdr:row>73</xdr:row>
      <xdr:rowOff>104775</xdr:rowOff>
    </xdr:to>
    <xdr:sp macro="" textlink="">
      <xdr:nvSpPr>
        <xdr:cNvPr id="102" name="Variable" hidden="1"/>
        <xdr:cNvSpPr/>
      </xdr:nvSpPr>
      <xdr:spPr>
        <a:xfrm>
          <a:off x="1809750" y="6438900"/>
          <a:ext cx="3838575" cy="2143125"/>
        </a:xfrm>
        <a:prstGeom prst="wedgeEllipseCallout">
          <a:avLst/>
        </a:prstGeom>
        <a:solidFill>
          <a:srgbClr val="66003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AT" sz="1100">
              <a:solidFill>
                <a:srgbClr val="F3EDEF"/>
              </a:solidFill>
            </a:rPr>
            <a:t>...</a:t>
          </a:r>
          <a:r>
            <a:rPr lang="de-AT" sz="1100" baseline="0">
              <a:solidFill>
                <a:srgbClr val="F3EDEF"/>
              </a:solidFill>
            </a:rPr>
            <a:t> arbeitet gut mit anderen zusammen.</a:t>
          </a:r>
        </a:p>
        <a:p>
          <a:pPr algn="l"/>
          <a:r>
            <a:rPr lang="de-AT" sz="1100" baseline="0">
              <a:solidFill>
                <a:srgbClr val="F3EDEF"/>
              </a:solidFill>
            </a:rPr>
            <a:t>... übernimmt Aufgaben und Verantwortung in Gruppen und achtet darauf, gemeinsam zu guten Ergebnissen zu kommen.</a:t>
          </a:r>
        </a:p>
        <a:p>
          <a:pPr algn="l"/>
          <a:r>
            <a:rPr lang="de-AT" sz="1100" baseline="0">
              <a:solidFill>
                <a:srgbClr val="F3EDEF"/>
              </a:solidFill>
            </a:rPr>
            <a:t>... akzeptiert Regeln und hält Absprachen; kann eigene Interessen zurückstellen.</a:t>
          </a:r>
        </a:p>
        <a:p>
          <a:pPr algn="l"/>
          <a:r>
            <a:rPr lang="de-AT" sz="1100" baseline="0">
              <a:solidFill>
                <a:srgbClr val="F3EDEF"/>
              </a:solidFill>
            </a:rPr>
            <a:t>... hilft anderen. </a:t>
          </a:r>
        </a:p>
      </xdr:txBody>
    </xdr:sp>
    <xdr:clientData/>
  </xdr:twoCellAnchor>
  <xdr:twoCellAnchor>
    <xdr:from>
      <xdr:col>0</xdr:col>
      <xdr:colOff>3965863</xdr:colOff>
      <xdr:row>0</xdr:row>
      <xdr:rowOff>76200</xdr:rowOff>
    </xdr:from>
    <xdr:to>
      <xdr:col>9</xdr:col>
      <xdr:colOff>857249</xdr:colOff>
      <xdr:row>3</xdr:row>
      <xdr:rowOff>266700</xdr:rowOff>
    </xdr:to>
    <xdr:sp macro="" textlink="">
      <xdr:nvSpPr>
        <xdr:cNvPr id="2" name="Abgerundetes Rechteck 1"/>
        <xdr:cNvSpPr/>
      </xdr:nvSpPr>
      <xdr:spPr>
        <a:xfrm>
          <a:off x="3965863" y="76200"/>
          <a:ext cx="7169727" cy="917864"/>
        </a:xfrm>
        <a:prstGeom prst="roundRect">
          <a:avLst/>
        </a:prstGeom>
        <a:solidFill>
          <a:srgbClr val="660034">
            <a:alpha val="8980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352424</xdr:colOff>
      <xdr:row>0</xdr:row>
      <xdr:rowOff>13853</xdr:rowOff>
    </xdr:from>
    <xdr:to>
      <xdr:col>9</xdr:col>
      <xdr:colOff>219074</xdr:colOff>
      <xdr:row>3</xdr:row>
      <xdr:rowOff>285748</xdr:rowOff>
    </xdr:to>
    <xdr:sp macro="" textlink="">
      <xdr:nvSpPr>
        <xdr:cNvPr id="6396" name="Text Box 252"/>
        <xdr:cNvSpPr txBox="1">
          <a:spLocks noChangeArrowheads="1"/>
        </xdr:cNvSpPr>
      </xdr:nvSpPr>
      <xdr:spPr bwMode="auto">
        <a:xfrm>
          <a:off x="1201015" y="13853"/>
          <a:ext cx="6161809" cy="999259"/>
        </a:xfrm>
        <a:prstGeom prst="rect">
          <a:avLst/>
        </a:prstGeom>
        <a:noFill/>
        <a:ln w="9525">
          <a:noFill/>
          <a:miter lim="800000"/>
          <a:headEnd/>
          <a:tailEnd/>
        </a:ln>
      </xdr:spPr>
      <xdr:txBody>
        <a:bodyPr vertOverflow="clip" wrap="square" lIns="27432" tIns="27432" rIns="0" bIns="0" anchor="ctr" upright="1"/>
        <a:lstStyle/>
        <a:p>
          <a:pPr algn="ctr" rtl="0">
            <a:defRPr sz="1000"/>
          </a:pPr>
          <a:r>
            <a:rPr lang="de-AT" sz="2000" b="0" i="0" u="none" strike="noStrike" baseline="0">
              <a:solidFill>
                <a:schemeClr val="bg1"/>
              </a:solidFill>
              <a:latin typeface="Calibri"/>
              <a:cs typeface="Calibri"/>
            </a:rPr>
            <a:t>Einschätzung überfachlicher Kompetenzen </a:t>
          </a:r>
        </a:p>
        <a:p>
          <a:pPr algn="ctr" rtl="0">
            <a:defRPr sz="1000"/>
          </a:pPr>
          <a:r>
            <a:rPr lang="de-AT" sz="2000" b="0" i="0" u="none" strike="noStrike" baseline="0">
              <a:solidFill>
                <a:schemeClr val="bg1"/>
              </a:solidFill>
              <a:latin typeface="+mn-lt"/>
              <a:cs typeface="Calibri"/>
            </a:rPr>
            <a:t>von Schülerinnen und Schülern –</a:t>
          </a:r>
        </a:p>
        <a:p>
          <a:pPr algn="ctr" rtl="0">
            <a:defRPr sz="1000"/>
          </a:pPr>
          <a:r>
            <a:rPr lang="de-AT" sz="2000" b="0" i="0" u="none" strike="noStrike" baseline="0">
              <a:solidFill>
                <a:schemeClr val="bg1"/>
              </a:solidFill>
              <a:latin typeface="Calibri"/>
              <a:cs typeface="Calibri"/>
            </a:rPr>
            <a:t>Eingabemaske für Lehrpersonen</a:t>
          </a:r>
        </a:p>
      </xdr:txBody>
    </xdr:sp>
    <xdr:clientData/>
  </xdr:twoCellAnchor>
  <xdr:twoCellAnchor>
    <xdr:from>
      <xdr:col>0</xdr:col>
      <xdr:colOff>2216524</xdr:colOff>
      <xdr:row>70</xdr:row>
      <xdr:rowOff>152400</xdr:rowOff>
    </xdr:from>
    <xdr:to>
      <xdr:col>4</xdr:col>
      <xdr:colOff>895351</xdr:colOff>
      <xdr:row>90</xdr:row>
      <xdr:rowOff>304800</xdr:rowOff>
    </xdr:to>
    <xdr:sp macro="" textlink="">
      <xdr:nvSpPr>
        <xdr:cNvPr id="107" name="Bemerkungen" hidden="1"/>
        <xdr:cNvSpPr/>
      </xdr:nvSpPr>
      <xdr:spPr>
        <a:xfrm>
          <a:off x="2216524" y="8124825"/>
          <a:ext cx="3336552" cy="1590675"/>
        </a:xfrm>
        <a:prstGeom prst="wedgeEllipseCallout">
          <a:avLst/>
        </a:prstGeom>
        <a:solidFill>
          <a:srgbClr val="66003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AT" sz="1200" b="1">
              <a:solidFill>
                <a:srgbClr val="F3EDEF"/>
              </a:solidFill>
            </a:rPr>
            <a:t>Diese Bemerkungen werden nicht in die Ergebnisberechnung miteinfließen,</a:t>
          </a:r>
          <a:r>
            <a:rPr lang="de-AT" sz="1200" b="1" baseline="0">
              <a:solidFill>
                <a:srgbClr val="F3EDEF"/>
              </a:solidFill>
            </a:rPr>
            <a:t> sondern dienen lediglich zu Ihrer persönlichen Dokumentation.</a:t>
          </a:r>
          <a:r>
            <a:rPr lang="de-AT" sz="1200" b="1">
              <a:solidFill>
                <a:srgbClr val="F3EDEF"/>
              </a:solidFill>
            </a:rPr>
            <a:t> </a:t>
          </a:r>
          <a:endParaRPr lang="de-AT" sz="1100" baseline="0">
            <a:solidFill>
              <a:srgbClr val="F3EDEF"/>
            </a:solidFill>
          </a:endParaRPr>
        </a:p>
      </xdr:txBody>
    </xdr:sp>
    <xdr:clientData/>
  </xdr:twoCellAnchor>
  <xdr:twoCellAnchor>
    <xdr:from>
      <xdr:col>7</xdr:col>
      <xdr:colOff>658090</xdr:colOff>
      <xdr:row>96</xdr:row>
      <xdr:rowOff>190499</xdr:rowOff>
    </xdr:from>
    <xdr:to>
      <xdr:col>9</xdr:col>
      <xdr:colOff>467591</xdr:colOff>
      <xdr:row>99</xdr:row>
      <xdr:rowOff>129886</xdr:rowOff>
    </xdr:to>
    <xdr:sp macro="" textlink="">
      <xdr:nvSpPr>
        <xdr:cNvPr id="6" name="Rechteck 5">
          <a:hlinkClick xmlns:r="http://schemas.openxmlformats.org/officeDocument/2006/relationships" r:id="rId1"/>
        </xdr:cNvPr>
        <xdr:cNvSpPr/>
      </xdr:nvSpPr>
      <xdr:spPr>
        <a:xfrm>
          <a:off x="7940385" y="15967363"/>
          <a:ext cx="1524001" cy="510887"/>
        </a:xfrm>
        <a:prstGeom prst="rect">
          <a:avLst/>
        </a:prstGeom>
        <a:solidFill>
          <a:srgbClr val="660034"/>
        </a:solidFill>
        <a:ln>
          <a:noFill/>
        </a:ln>
        <a:effectLst>
          <a:outerShdw blurRad="107950" dist="12700" dir="5400000" algn="ctr">
            <a:srgbClr val="000000"/>
          </a:outerShdw>
        </a:effectLst>
        <a:scene3d>
          <a:camera prst="orthographicFront">
            <a:rot lat="0" lon="0" rev="0"/>
          </a:camera>
          <a:lightRig rig="soft" dir="t">
            <a:rot lat="0" lon="0" rev="0"/>
          </a:lightRig>
        </a:scene3d>
        <a:sp3d extrusionH="76200" contourW="44450" prstMaterial="matte">
          <a:bevelT w="63500" h="101600" prst="artDeco"/>
          <a:extrusionClr>
            <a:srgbClr val="3E0020"/>
          </a:extrusionClr>
          <a:contourClr>
            <a:srgbClr val="E7D9E0"/>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AT" sz="1100"/>
            <a:t>Zu den Ergebnissen</a:t>
          </a:r>
        </a:p>
      </xdr:txBody>
    </xdr:sp>
    <xdr:clientData/>
  </xdr:twoCellAnchor>
  <xdr:twoCellAnchor>
    <xdr:from>
      <xdr:col>3</xdr:col>
      <xdr:colOff>467595</xdr:colOff>
      <xdr:row>98</xdr:row>
      <xdr:rowOff>173181</xdr:rowOff>
    </xdr:from>
    <xdr:to>
      <xdr:col>4</xdr:col>
      <xdr:colOff>1246911</xdr:colOff>
      <xdr:row>100</xdr:row>
      <xdr:rowOff>311724</xdr:rowOff>
    </xdr:to>
    <xdr:sp macro="" textlink="">
      <xdr:nvSpPr>
        <xdr:cNvPr id="4" name="Rechteck 3"/>
        <xdr:cNvSpPr/>
      </xdr:nvSpPr>
      <xdr:spPr>
        <a:xfrm>
          <a:off x="4719209" y="33822408"/>
          <a:ext cx="1515338" cy="519543"/>
        </a:xfrm>
        <a:prstGeom prst="rect">
          <a:avLst/>
        </a:prstGeom>
        <a:blipFill>
          <a:blip xmlns:r="http://schemas.openxmlformats.org/officeDocument/2006/relationships" r:embed="rId2"/>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6</xdr:col>
      <xdr:colOff>660796</xdr:colOff>
      <xdr:row>100</xdr:row>
      <xdr:rowOff>59532</xdr:rowOff>
    </xdr:from>
    <xdr:to>
      <xdr:col>7</xdr:col>
      <xdr:colOff>71204</xdr:colOff>
      <xdr:row>100</xdr:row>
      <xdr:rowOff>278001</xdr:rowOff>
    </xdr:to>
    <xdr:sp macro="" textlink="">
      <xdr:nvSpPr>
        <xdr:cNvPr id="89" name="Rechtwinkliges Dreieck 88"/>
        <xdr:cNvSpPr/>
      </xdr:nvSpPr>
      <xdr:spPr>
        <a:xfrm rot="1791504">
          <a:off x="7090171" y="17019985"/>
          <a:ext cx="267658" cy="218469"/>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editAs="oneCell">
    <xdr:from>
      <xdr:col>1</xdr:col>
      <xdr:colOff>243920</xdr:colOff>
      <xdr:row>99</xdr:row>
      <xdr:rowOff>103910</xdr:rowOff>
    </xdr:from>
    <xdr:to>
      <xdr:col>2</xdr:col>
      <xdr:colOff>415638</xdr:colOff>
      <xdr:row>100</xdr:row>
      <xdr:rowOff>242458</xdr:rowOff>
    </xdr:to>
    <xdr:pic>
      <xdr:nvPicPr>
        <xdr:cNvPr id="7" name="Grafik 6"/>
        <xdr:cNvPicPr>
          <a:picLocks noChangeAspect="1"/>
        </xdr:cNvPicPr>
      </xdr:nvPicPr>
      <xdr:blipFill>
        <a:blip xmlns:r="http://schemas.openxmlformats.org/officeDocument/2006/relationships" r:embed="rId3"/>
        <a:stretch>
          <a:fillRect/>
        </a:stretch>
      </xdr:blipFill>
      <xdr:spPr>
        <a:xfrm>
          <a:off x="2945556" y="17292205"/>
          <a:ext cx="933718" cy="32904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76200</xdr:colOff>
          <xdr:row>11</xdr:row>
          <xdr:rowOff>19050</xdr:rowOff>
        </xdr:from>
        <xdr:to>
          <xdr:col>9</xdr:col>
          <xdr:colOff>838200</xdr:colOff>
          <xdr:row>11</xdr:row>
          <xdr:rowOff>409575</xdr:rowOff>
        </xdr:to>
        <xdr:sp macro="" textlink="">
          <xdr:nvSpPr>
            <xdr:cNvPr id="6776" name="Group Box 632" hidden="1">
              <a:extLst>
                <a:ext uri="{63B3BB69-23CF-44E3-9099-C40C66FF867C}">
                  <a14:compatExt spid="_x0000_s67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11</xdr:row>
          <xdr:rowOff>104775</xdr:rowOff>
        </xdr:from>
        <xdr:to>
          <xdr:col>5</xdr:col>
          <xdr:colOff>714375</xdr:colOff>
          <xdr:row>11</xdr:row>
          <xdr:rowOff>314325</xdr:rowOff>
        </xdr:to>
        <xdr:sp macro="" textlink="">
          <xdr:nvSpPr>
            <xdr:cNvPr id="6779" name="Option Button 635" hidden="1">
              <a:extLst>
                <a:ext uri="{63B3BB69-23CF-44E3-9099-C40C66FF867C}">
                  <a14:compatExt spid="_x0000_s6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11</xdr:row>
          <xdr:rowOff>104775</xdr:rowOff>
        </xdr:from>
        <xdr:to>
          <xdr:col>6</xdr:col>
          <xdr:colOff>704850</xdr:colOff>
          <xdr:row>11</xdr:row>
          <xdr:rowOff>314325</xdr:rowOff>
        </xdr:to>
        <xdr:sp macro="" textlink="">
          <xdr:nvSpPr>
            <xdr:cNvPr id="6780" name="Option Button 636" hidden="1">
              <a:extLst>
                <a:ext uri="{63B3BB69-23CF-44E3-9099-C40C66FF867C}">
                  <a14:compatExt spid="_x0000_s6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11</xdr:row>
          <xdr:rowOff>104775</xdr:rowOff>
        </xdr:from>
        <xdr:to>
          <xdr:col>7</xdr:col>
          <xdr:colOff>590550</xdr:colOff>
          <xdr:row>11</xdr:row>
          <xdr:rowOff>314325</xdr:rowOff>
        </xdr:to>
        <xdr:sp macro="" textlink="">
          <xdr:nvSpPr>
            <xdr:cNvPr id="6782" name="Option Button 638" hidden="1">
              <a:extLst>
                <a:ext uri="{63B3BB69-23CF-44E3-9099-C40C66FF867C}">
                  <a14:compatExt spid="_x0000_s6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11</xdr:row>
          <xdr:rowOff>95250</xdr:rowOff>
        </xdr:from>
        <xdr:to>
          <xdr:col>9</xdr:col>
          <xdr:colOff>28575</xdr:colOff>
          <xdr:row>11</xdr:row>
          <xdr:rowOff>314325</xdr:rowOff>
        </xdr:to>
        <xdr:sp macro="" textlink="">
          <xdr:nvSpPr>
            <xdr:cNvPr id="6783" name="Option Button 639" hidden="1">
              <a:extLst>
                <a:ext uri="{63B3BB69-23CF-44E3-9099-C40C66FF867C}">
                  <a14:compatExt spid="_x0000_s6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xdr:row>
          <xdr:rowOff>19050</xdr:rowOff>
        </xdr:from>
        <xdr:to>
          <xdr:col>9</xdr:col>
          <xdr:colOff>838200</xdr:colOff>
          <xdr:row>12</xdr:row>
          <xdr:rowOff>438150</xdr:rowOff>
        </xdr:to>
        <xdr:sp macro="" textlink="">
          <xdr:nvSpPr>
            <xdr:cNvPr id="6785" name="Group Box 641" hidden="1">
              <a:extLst>
                <a:ext uri="{63B3BB69-23CF-44E3-9099-C40C66FF867C}">
                  <a14:compatExt spid="_x0000_s67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12</xdr:row>
          <xdr:rowOff>133350</xdr:rowOff>
        </xdr:from>
        <xdr:to>
          <xdr:col>5</xdr:col>
          <xdr:colOff>647700</xdr:colOff>
          <xdr:row>12</xdr:row>
          <xdr:rowOff>342900</xdr:rowOff>
        </xdr:to>
        <xdr:sp macro="" textlink="">
          <xdr:nvSpPr>
            <xdr:cNvPr id="6786" name="Option Button 642" hidden="1">
              <a:extLst>
                <a:ext uri="{63B3BB69-23CF-44E3-9099-C40C66FF867C}">
                  <a14:compatExt spid="_x0000_s6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xdr:row>
          <xdr:rowOff>133350</xdr:rowOff>
        </xdr:from>
        <xdr:to>
          <xdr:col>6</xdr:col>
          <xdr:colOff>828675</xdr:colOff>
          <xdr:row>12</xdr:row>
          <xdr:rowOff>342900</xdr:rowOff>
        </xdr:to>
        <xdr:sp macro="" textlink="">
          <xdr:nvSpPr>
            <xdr:cNvPr id="6787" name="Option Button 643" hidden="1">
              <a:extLst>
                <a:ext uri="{63B3BB69-23CF-44E3-9099-C40C66FF867C}">
                  <a14:compatExt spid="_x0000_s6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12</xdr:row>
          <xdr:rowOff>152400</xdr:rowOff>
        </xdr:from>
        <xdr:to>
          <xdr:col>7</xdr:col>
          <xdr:colOff>847725</xdr:colOff>
          <xdr:row>12</xdr:row>
          <xdr:rowOff>333375</xdr:rowOff>
        </xdr:to>
        <xdr:sp macro="" textlink="">
          <xdr:nvSpPr>
            <xdr:cNvPr id="6788" name="Option Button 644" hidden="1">
              <a:extLst>
                <a:ext uri="{63B3BB69-23CF-44E3-9099-C40C66FF867C}">
                  <a14:compatExt spid="_x0000_s6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12</xdr:row>
          <xdr:rowOff>123825</xdr:rowOff>
        </xdr:from>
        <xdr:to>
          <xdr:col>8</xdr:col>
          <xdr:colOff>561975</xdr:colOff>
          <xdr:row>12</xdr:row>
          <xdr:rowOff>333375</xdr:rowOff>
        </xdr:to>
        <xdr:sp macro="" textlink="">
          <xdr:nvSpPr>
            <xdr:cNvPr id="6789" name="Option Button 645" hidden="1">
              <a:extLst>
                <a:ext uri="{63B3BB69-23CF-44E3-9099-C40C66FF867C}">
                  <a14:compatExt spid="_x0000_s6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12</xdr:row>
          <xdr:rowOff>133350</xdr:rowOff>
        </xdr:from>
        <xdr:to>
          <xdr:col>9</xdr:col>
          <xdr:colOff>695325</xdr:colOff>
          <xdr:row>12</xdr:row>
          <xdr:rowOff>342900</xdr:rowOff>
        </xdr:to>
        <xdr:sp macro="" textlink="">
          <xdr:nvSpPr>
            <xdr:cNvPr id="6790" name="Option Button 646" hidden="1">
              <a:extLst>
                <a:ext uri="{63B3BB69-23CF-44E3-9099-C40C66FF867C}">
                  <a14:compatExt spid="_x0000_s6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11</xdr:row>
          <xdr:rowOff>38100</xdr:rowOff>
        </xdr:from>
        <xdr:to>
          <xdr:col>9</xdr:col>
          <xdr:colOff>714375</xdr:colOff>
          <xdr:row>11</xdr:row>
          <xdr:rowOff>371475</xdr:rowOff>
        </xdr:to>
        <xdr:sp macro="" textlink="">
          <xdr:nvSpPr>
            <xdr:cNvPr id="6791" name="Option Button 647" hidden="1">
              <a:extLst>
                <a:ext uri="{63B3BB69-23CF-44E3-9099-C40C66FF867C}">
                  <a14:compatExt spid="_x0000_s6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38100</xdr:rowOff>
        </xdr:from>
        <xdr:to>
          <xdr:col>9</xdr:col>
          <xdr:colOff>838200</xdr:colOff>
          <xdr:row>13</xdr:row>
          <xdr:rowOff>457200</xdr:rowOff>
        </xdr:to>
        <xdr:sp macro="" textlink="">
          <xdr:nvSpPr>
            <xdr:cNvPr id="6797" name="Group Box 653" hidden="1">
              <a:extLst>
                <a:ext uri="{63B3BB69-23CF-44E3-9099-C40C66FF867C}">
                  <a14:compatExt spid="_x0000_s67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13</xdr:row>
          <xdr:rowOff>142875</xdr:rowOff>
        </xdr:from>
        <xdr:to>
          <xdr:col>5</xdr:col>
          <xdr:colOff>685800</xdr:colOff>
          <xdr:row>13</xdr:row>
          <xdr:rowOff>352425</xdr:rowOff>
        </xdr:to>
        <xdr:sp macro="" textlink="">
          <xdr:nvSpPr>
            <xdr:cNvPr id="6798" name="Option Button 654" hidden="1">
              <a:extLst>
                <a:ext uri="{63B3BB69-23CF-44E3-9099-C40C66FF867C}">
                  <a14:compatExt spid="_x0000_s6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13</xdr:row>
          <xdr:rowOff>142875</xdr:rowOff>
        </xdr:from>
        <xdr:to>
          <xdr:col>6</xdr:col>
          <xdr:colOff>600075</xdr:colOff>
          <xdr:row>13</xdr:row>
          <xdr:rowOff>352425</xdr:rowOff>
        </xdr:to>
        <xdr:sp macro="" textlink="">
          <xdr:nvSpPr>
            <xdr:cNvPr id="6799" name="Option Button 655" hidden="1">
              <a:extLst>
                <a:ext uri="{63B3BB69-23CF-44E3-9099-C40C66FF867C}">
                  <a14:compatExt spid="_x0000_s6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13</xdr:row>
          <xdr:rowOff>152400</xdr:rowOff>
        </xdr:from>
        <xdr:to>
          <xdr:col>7</xdr:col>
          <xdr:colOff>609600</xdr:colOff>
          <xdr:row>13</xdr:row>
          <xdr:rowOff>361950</xdr:rowOff>
        </xdr:to>
        <xdr:sp macro="" textlink="">
          <xdr:nvSpPr>
            <xdr:cNvPr id="6801" name="Option Button 657" hidden="1">
              <a:extLst>
                <a:ext uri="{63B3BB69-23CF-44E3-9099-C40C66FF867C}">
                  <a14:compatExt spid="_x0000_s6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13</xdr:row>
          <xdr:rowOff>142875</xdr:rowOff>
        </xdr:from>
        <xdr:to>
          <xdr:col>8</xdr:col>
          <xdr:colOff>666750</xdr:colOff>
          <xdr:row>13</xdr:row>
          <xdr:rowOff>352425</xdr:rowOff>
        </xdr:to>
        <xdr:sp macro="" textlink="">
          <xdr:nvSpPr>
            <xdr:cNvPr id="6803" name="Option Button 659" hidden="1">
              <a:extLst>
                <a:ext uri="{63B3BB69-23CF-44E3-9099-C40C66FF867C}">
                  <a14:compatExt spid="_x0000_s6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13</xdr:row>
          <xdr:rowOff>142875</xdr:rowOff>
        </xdr:from>
        <xdr:to>
          <xdr:col>9</xdr:col>
          <xdr:colOff>723900</xdr:colOff>
          <xdr:row>13</xdr:row>
          <xdr:rowOff>352425</xdr:rowOff>
        </xdr:to>
        <xdr:sp macro="" textlink="">
          <xdr:nvSpPr>
            <xdr:cNvPr id="6807" name="Option Button 663" hidden="1">
              <a:extLst>
                <a:ext uri="{63B3BB69-23CF-44E3-9099-C40C66FF867C}">
                  <a14:compatExt spid="_x0000_s6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xdr:row>
          <xdr:rowOff>38100</xdr:rowOff>
        </xdr:from>
        <xdr:to>
          <xdr:col>9</xdr:col>
          <xdr:colOff>838200</xdr:colOff>
          <xdr:row>14</xdr:row>
          <xdr:rowOff>438150</xdr:rowOff>
        </xdr:to>
        <xdr:sp macro="" textlink="">
          <xdr:nvSpPr>
            <xdr:cNvPr id="6808" name="Group Box 664" hidden="1">
              <a:extLst>
                <a:ext uri="{63B3BB69-23CF-44E3-9099-C40C66FF867C}">
                  <a14:compatExt spid="_x0000_s68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14</xdr:row>
          <xdr:rowOff>133350</xdr:rowOff>
        </xdr:from>
        <xdr:to>
          <xdr:col>5</xdr:col>
          <xdr:colOff>647700</xdr:colOff>
          <xdr:row>14</xdr:row>
          <xdr:rowOff>342900</xdr:rowOff>
        </xdr:to>
        <xdr:sp macro="" textlink="">
          <xdr:nvSpPr>
            <xdr:cNvPr id="6809" name="Option Button 665" hidden="1">
              <a:extLst>
                <a:ext uri="{63B3BB69-23CF-44E3-9099-C40C66FF867C}">
                  <a14:compatExt spid="_x0000_s6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14</xdr:row>
          <xdr:rowOff>152400</xdr:rowOff>
        </xdr:from>
        <xdr:to>
          <xdr:col>6</xdr:col>
          <xdr:colOff>714375</xdr:colOff>
          <xdr:row>14</xdr:row>
          <xdr:rowOff>333375</xdr:rowOff>
        </xdr:to>
        <xdr:sp macro="" textlink="">
          <xdr:nvSpPr>
            <xdr:cNvPr id="6810" name="Option Button 666" hidden="1">
              <a:extLst>
                <a:ext uri="{63B3BB69-23CF-44E3-9099-C40C66FF867C}">
                  <a14:compatExt spid="_x0000_s6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14</xdr:row>
          <xdr:rowOff>171450</xdr:rowOff>
        </xdr:from>
        <xdr:to>
          <xdr:col>7</xdr:col>
          <xdr:colOff>657225</xdr:colOff>
          <xdr:row>14</xdr:row>
          <xdr:rowOff>323850</xdr:rowOff>
        </xdr:to>
        <xdr:sp macro="" textlink="">
          <xdr:nvSpPr>
            <xdr:cNvPr id="6811" name="Option Button 667" hidden="1">
              <a:extLst>
                <a:ext uri="{63B3BB69-23CF-44E3-9099-C40C66FF867C}">
                  <a14:compatExt spid="_x0000_s6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14</xdr:row>
          <xdr:rowOff>133350</xdr:rowOff>
        </xdr:from>
        <xdr:to>
          <xdr:col>8</xdr:col>
          <xdr:colOff>628650</xdr:colOff>
          <xdr:row>14</xdr:row>
          <xdr:rowOff>342900</xdr:rowOff>
        </xdr:to>
        <xdr:sp macro="" textlink="">
          <xdr:nvSpPr>
            <xdr:cNvPr id="6813" name="Option Button 669" hidden="1">
              <a:extLst>
                <a:ext uri="{63B3BB69-23CF-44E3-9099-C40C66FF867C}">
                  <a14:compatExt spid="_x0000_s6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14</xdr:row>
          <xdr:rowOff>133350</xdr:rowOff>
        </xdr:from>
        <xdr:to>
          <xdr:col>9</xdr:col>
          <xdr:colOff>609600</xdr:colOff>
          <xdr:row>14</xdr:row>
          <xdr:rowOff>342900</xdr:rowOff>
        </xdr:to>
        <xdr:sp macro="" textlink="">
          <xdr:nvSpPr>
            <xdr:cNvPr id="6814" name="Option Button 670" hidden="1">
              <a:extLst>
                <a:ext uri="{63B3BB69-23CF-44E3-9099-C40C66FF867C}">
                  <a14:compatExt spid="_x0000_s6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16</xdr:row>
          <xdr:rowOff>361950</xdr:rowOff>
        </xdr:from>
        <xdr:to>
          <xdr:col>9</xdr:col>
          <xdr:colOff>828675</xdr:colOff>
          <xdr:row>17</xdr:row>
          <xdr:rowOff>400050</xdr:rowOff>
        </xdr:to>
        <xdr:sp macro="" textlink="">
          <xdr:nvSpPr>
            <xdr:cNvPr id="6815" name="Group Box 671" hidden="1">
              <a:extLst>
                <a:ext uri="{63B3BB69-23CF-44E3-9099-C40C66FF867C}">
                  <a14:compatExt spid="_x0000_s68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17</xdr:row>
          <xdr:rowOff>95250</xdr:rowOff>
        </xdr:from>
        <xdr:to>
          <xdr:col>5</xdr:col>
          <xdr:colOff>638175</xdr:colOff>
          <xdr:row>17</xdr:row>
          <xdr:rowOff>304800</xdr:rowOff>
        </xdr:to>
        <xdr:sp macro="" textlink="">
          <xdr:nvSpPr>
            <xdr:cNvPr id="6818" name="Option Button 674" hidden="1">
              <a:extLst>
                <a:ext uri="{63B3BB69-23CF-44E3-9099-C40C66FF867C}">
                  <a14:compatExt spid="_x0000_s6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17</xdr:row>
          <xdr:rowOff>104775</xdr:rowOff>
        </xdr:from>
        <xdr:to>
          <xdr:col>6</xdr:col>
          <xdr:colOff>609600</xdr:colOff>
          <xdr:row>17</xdr:row>
          <xdr:rowOff>295275</xdr:rowOff>
        </xdr:to>
        <xdr:sp macro="" textlink="">
          <xdr:nvSpPr>
            <xdr:cNvPr id="6820" name="Option Button 676" hidden="1">
              <a:extLst>
                <a:ext uri="{63B3BB69-23CF-44E3-9099-C40C66FF867C}">
                  <a14:compatExt spid="_x0000_s6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17</xdr:row>
          <xdr:rowOff>95250</xdr:rowOff>
        </xdr:from>
        <xdr:to>
          <xdr:col>7</xdr:col>
          <xdr:colOff>685800</xdr:colOff>
          <xdr:row>17</xdr:row>
          <xdr:rowOff>304800</xdr:rowOff>
        </xdr:to>
        <xdr:sp macro="" textlink="">
          <xdr:nvSpPr>
            <xdr:cNvPr id="6821" name="Option Button 677" hidden="1">
              <a:extLst>
                <a:ext uri="{63B3BB69-23CF-44E3-9099-C40C66FF867C}">
                  <a14:compatExt spid="_x0000_s6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17</xdr:row>
          <xdr:rowOff>95250</xdr:rowOff>
        </xdr:from>
        <xdr:to>
          <xdr:col>8</xdr:col>
          <xdr:colOff>685800</xdr:colOff>
          <xdr:row>17</xdr:row>
          <xdr:rowOff>304800</xdr:rowOff>
        </xdr:to>
        <xdr:sp macro="" textlink="">
          <xdr:nvSpPr>
            <xdr:cNvPr id="6824" name="Option Button 680" hidden="1">
              <a:extLst>
                <a:ext uri="{63B3BB69-23CF-44E3-9099-C40C66FF867C}">
                  <a14:compatExt spid="_x0000_s6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17</xdr:row>
          <xdr:rowOff>438150</xdr:rowOff>
        </xdr:from>
        <xdr:to>
          <xdr:col>9</xdr:col>
          <xdr:colOff>819150</xdr:colOff>
          <xdr:row>18</xdr:row>
          <xdr:rowOff>438150</xdr:rowOff>
        </xdr:to>
        <xdr:sp macro="" textlink="">
          <xdr:nvSpPr>
            <xdr:cNvPr id="6825" name="Group Box 681" hidden="1">
              <a:extLst>
                <a:ext uri="{63B3BB69-23CF-44E3-9099-C40C66FF867C}">
                  <a14:compatExt spid="_x0000_s68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18</xdr:row>
          <xdr:rowOff>123825</xdr:rowOff>
        </xdr:from>
        <xdr:to>
          <xdr:col>5</xdr:col>
          <xdr:colOff>647700</xdr:colOff>
          <xdr:row>18</xdr:row>
          <xdr:rowOff>333375</xdr:rowOff>
        </xdr:to>
        <xdr:sp macro="" textlink="">
          <xdr:nvSpPr>
            <xdr:cNvPr id="6826" name="Option Button 682" hidden="1">
              <a:extLst>
                <a:ext uri="{63B3BB69-23CF-44E3-9099-C40C66FF867C}">
                  <a14:compatExt spid="_x0000_s6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18</xdr:row>
          <xdr:rowOff>123825</xdr:rowOff>
        </xdr:from>
        <xdr:to>
          <xdr:col>6</xdr:col>
          <xdr:colOff>571500</xdr:colOff>
          <xdr:row>18</xdr:row>
          <xdr:rowOff>333375</xdr:rowOff>
        </xdr:to>
        <xdr:sp macro="" textlink="">
          <xdr:nvSpPr>
            <xdr:cNvPr id="6827" name="Option Button 683" hidden="1">
              <a:extLst>
                <a:ext uri="{63B3BB69-23CF-44E3-9099-C40C66FF867C}">
                  <a14:compatExt spid="_x0000_s6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18</xdr:row>
          <xdr:rowOff>123825</xdr:rowOff>
        </xdr:from>
        <xdr:to>
          <xdr:col>7</xdr:col>
          <xdr:colOff>628650</xdr:colOff>
          <xdr:row>18</xdr:row>
          <xdr:rowOff>333375</xdr:rowOff>
        </xdr:to>
        <xdr:sp macro="" textlink="">
          <xdr:nvSpPr>
            <xdr:cNvPr id="6828" name="Option Button 684" hidden="1">
              <a:extLst>
                <a:ext uri="{63B3BB69-23CF-44E3-9099-C40C66FF867C}">
                  <a14:compatExt spid="_x0000_s6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18</xdr:row>
          <xdr:rowOff>114300</xdr:rowOff>
        </xdr:from>
        <xdr:to>
          <xdr:col>8</xdr:col>
          <xdr:colOff>638175</xdr:colOff>
          <xdr:row>18</xdr:row>
          <xdr:rowOff>323850</xdr:rowOff>
        </xdr:to>
        <xdr:sp macro="" textlink="">
          <xdr:nvSpPr>
            <xdr:cNvPr id="6829" name="Option Button 685" hidden="1">
              <a:extLst>
                <a:ext uri="{63B3BB69-23CF-44E3-9099-C40C66FF867C}">
                  <a14:compatExt spid="_x0000_s6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18</xdr:row>
          <xdr:rowOff>123825</xdr:rowOff>
        </xdr:from>
        <xdr:to>
          <xdr:col>9</xdr:col>
          <xdr:colOff>676275</xdr:colOff>
          <xdr:row>18</xdr:row>
          <xdr:rowOff>333375</xdr:rowOff>
        </xdr:to>
        <xdr:sp macro="" textlink="">
          <xdr:nvSpPr>
            <xdr:cNvPr id="6830" name="Option Button 686" hidden="1">
              <a:extLst>
                <a:ext uri="{63B3BB69-23CF-44E3-9099-C40C66FF867C}">
                  <a14:compatExt spid="_x0000_s6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19</xdr:row>
          <xdr:rowOff>19050</xdr:rowOff>
        </xdr:from>
        <xdr:to>
          <xdr:col>9</xdr:col>
          <xdr:colOff>828675</xdr:colOff>
          <xdr:row>20</xdr:row>
          <xdr:rowOff>0</xdr:rowOff>
        </xdr:to>
        <xdr:sp macro="" textlink="">
          <xdr:nvSpPr>
            <xdr:cNvPr id="6831" name="Group Box 687" hidden="1">
              <a:extLst>
                <a:ext uri="{63B3BB69-23CF-44E3-9099-C40C66FF867C}">
                  <a14:compatExt spid="_x0000_s68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19</xdr:row>
          <xdr:rowOff>123825</xdr:rowOff>
        </xdr:from>
        <xdr:to>
          <xdr:col>5</xdr:col>
          <xdr:colOff>714375</xdr:colOff>
          <xdr:row>19</xdr:row>
          <xdr:rowOff>361950</xdr:rowOff>
        </xdr:to>
        <xdr:sp macro="" textlink="">
          <xdr:nvSpPr>
            <xdr:cNvPr id="6832" name="Option Button 688" hidden="1">
              <a:extLst>
                <a:ext uri="{63B3BB69-23CF-44E3-9099-C40C66FF867C}">
                  <a14:compatExt spid="_x0000_s6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19</xdr:row>
          <xdr:rowOff>133350</xdr:rowOff>
        </xdr:from>
        <xdr:to>
          <xdr:col>6</xdr:col>
          <xdr:colOff>600075</xdr:colOff>
          <xdr:row>19</xdr:row>
          <xdr:rowOff>342900</xdr:rowOff>
        </xdr:to>
        <xdr:sp macro="" textlink="">
          <xdr:nvSpPr>
            <xdr:cNvPr id="6833" name="Option Button 689" hidden="1">
              <a:extLst>
                <a:ext uri="{63B3BB69-23CF-44E3-9099-C40C66FF867C}">
                  <a14:compatExt spid="_x0000_s6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19</xdr:row>
          <xdr:rowOff>142875</xdr:rowOff>
        </xdr:from>
        <xdr:to>
          <xdr:col>7</xdr:col>
          <xdr:colOff>657225</xdr:colOff>
          <xdr:row>19</xdr:row>
          <xdr:rowOff>352425</xdr:rowOff>
        </xdr:to>
        <xdr:sp macro="" textlink="">
          <xdr:nvSpPr>
            <xdr:cNvPr id="6835" name="Option Button 691" hidden="1">
              <a:extLst>
                <a:ext uri="{63B3BB69-23CF-44E3-9099-C40C66FF867C}">
                  <a14:compatExt spid="_x0000_s6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19</xdr:row>
          <xdr:rowOff>152400</xdr:rowOff>
        </xdr:from>
        <xdr:to>
          <xdr:col>8</xdr:col>
          <xdr:colOff>723900</xdr:colOff>
          <xdr:row>19</xdr:row>
          <xdr:rowOff>333375</xdr:rowOff>
        </xdr:to>
        <xdr:sp macro="" textlink="">
          <xdr:nvSpPr>
            <xdr:cNvPr id="6836" name="Option Button 692" hidden="1">
              <a:extLst>
                <a:ext uri="{63B3BB69-23CF-44E3-9099-C40C66FF867C}">
                  <a14:compatExt spid="_x0000_s6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19</xdr:row>
          <xdr:rowOff>142875</xdr:rowOff>
        </xdr:from>
        <xdr:to>
          <xdr:col>9</xdr:col>
          <xdr:colOff>704850</xdr:colOff>
          <xdr:row>19</xdr:row>
          <xdr:rowOff>352425</xdr:rowOff>
        </xdr:to>
        <xdr:sp macro="" textlink="">
          <xdr:nvSpPr>
            <xdr:cNvPr id="6837" name="Option Button 693" hidden="1">
              <a:extLst>
                <a:ext uri="{63B3BB69-23CF-44E3-9099-C40C66FF867C}">
                  <a14:compatExt spid="_x0000_s6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17</xdr:row>
          <xdr:rowOff>95250</xdr:rowOff>
        </xdr:from>
        <xdr:to>
          <xdr:col>9</xdr:col>
          <xdr:colOff>685800</xdr:colOff>
          <xdr:row>17</xdr:row>
          <xdr:rowOff>295275</xdr:rowOff>
        </xdr:to>
        <xdr:sp macro="" textlink="">
          <xdr:nvSpPr>
            <xdr:cNvPr id="6838" name="Option Button 694" hidden="1">
              <a:extLst>
                <a:ext uri="{63B3BB69-23CF-44E3-9099-C40C66FF867C}">
                  <a14:compatExt spid="_x0000_s6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20</xdr:row>
          <xdr:rowOff>47625</xdr:rowOff>
        </xdr:from>
        <xdr:to>
          <xdr:col>9</xdr:col>
          <xdr:colOff>828675</xdr:colOff>
          <xdr:row>21</xdr:row>
          <xdr:rowOff>47625</xdr:rowOff>
        </xdr:to>
        <xdr:sp macro="" textlink="">
          <xdr:nvSpPr>
            <xdr:cNvPr id="6839" name="Group Box 695" hidden="1">
              <a:extLst>
                <a:ext uri="{63B3BB69-23CF-44E3-9099-C40C66FF867C}">
                  <a14:compatExt spid="_x0000_s68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20</xdr:row>
          <xdr:rowOff>152400</xdr:rowOff>
        </xdr:from>
        <xdr:to>
          <xdr:col>5</xdr:col>
          <xdr:colOff>619125</xdr:colOff>
          <xdr:row>20</xdr:row>
          <xdr:rowOff>361950</xdr:rowOff>
        </xdr:to>
        <xdr:sp macro="" textlink="">
          <xdr:nvSpPr>
            <xdr:cNvPr id="6840" name="Option Button 696" hidden="1">
              <a:extLst>
                <a:ext uri="{63B3BB69-23CF-44E3-9099-C40C66FF867C}">
                  <a14:compatExt spid="_x0000_s6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20</xdr:row>
          <xdr:rowOff>152400</xdr:rowOff>
        </xdr:from>
        <xdr:to>
          <xdr:col>6</xdr:col>
          <xdr:colOff>590550</xdr:colOff>
          <xdr:row>20</xdr:row>
          <xdr:rowOff>361950</xdr:rowOff>
        </xdr:to>
        <xdr:sp macro="" textlink="">
          <xdr:nvSpPr>
            <xdr:cNvPr id="6841" name="Option Button 697" hidden="1">
              <a:extLst>
                <a:ext uri="{63B3BB69-23CF-44E3-9099-C40C66FF867C}">
                  <a14:compatExt spid="_x0000_s6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20</xdr:row>
          <xdr:rowOff>161925</xdr:rowOff>
        </xdr:from>
        <xdr:to>
          <xdr:col>7</xdr:col>
          <xdr:colOff>590550</xdr:colOff>
          <xdr:row>20</xdr:row>
          <xdr:rowOff>371475</xdr:rowOff>
        </xdr:to>
        <xdr:sp macro="" textlink="">
          <xdr:nvSpPr>
            <xdr:cNvPr id="6842" name="Option Button 698" hidden="1">
              <a:extLst>
                <a:ext uri="{63B3BB69-23CF-44E3-9099-C40C66FF867C}">
                  <a14:compatExt spid="_x0000_s6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20</xdr:row>
          <xdr:rowOff>180975</xdr:rowOff>
        </xdr:from>
        <xdr:to>
          <xdr:col>8</xdr:col>
          <xdr:colOff>704850</xdr:colOff>
          <xdr:row>20</xdr:row>
          <xdr:rowOff>352425</xdr:rowOff>
        </xdr:to>
        <xdr:sp macro="" textlink="">
          <xdr:nvSpPr>
            <xdr:cNvPr id="6843" name="Option Button 699" hidden="1">
              <a:extLst>
                <a:ext uri="{63B3BB69-23CF-44E3-9099-C40C66FF867C}">
                  <a14:compatExt spid="_x0000_s6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23</xdr:row>
          <xdr:rowOff>9525</xdr:rowOff>
        </xdr:from>
        <xdr:to>
          <xdr:col>9</xdr:col>
          <xdr:colOff>828675</xdr:colOff>
          <xdr:row>23</xdr:row>
          <xdr:rowOff>428625</xdr:rowOff>
        </xdr:to>
        <xdr:sp macro="" textlink="">
          <xdr:nvSpPr>
            <xdr:cNvPr id="6845" name="Group Box 701" hidden="1">
              <a:extLst>
                <a:ext uri="{63B3BB69-23CF-44E3-9099-C40C66FF867C}">
                  <a14:compatExt spid="_x0000_s68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23</xdr:row>
          <xdr:rowOff>123825</xdr:rowOff>
        </xdr:from>
        <xdr:to>
          <xdr:col>5</xdr:col>
          <xdr:colOff>657225</xdr:colOff>
          <xdr:row>23</xdr:row>
          <xdr:rowOff>333375</xdr:rowOff>
        </xdr:to>
        <xdr:sp macro="" textlink="">
          <xdr:nvSpPr>
            <xdr:cNvPr id="6846" name="Option Button 702" hidden="1">
              <a:extLst>
                <a:ext uri="{63B3BB69-23CF-44E3-9099-C40C66FF867C}">
                  <a14:compatExt spid="_x0000_s6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23</xdr:row>
          <xdr:rowOff>123825</xdr:rowOff>
        </xdr:from>
        <xdr:to>
          <xdr:col>6</xdr:col>
          <xdr:colOff>590550</xdr:colOff>
          <xdr:row>23</xdr:row>
          <xdr:rowOff>333375</xdr:rowOff>
        </xdr:to>
        <xdr:sp macro="" textlink="">
          <xdr:nvSpPr>
            <xdr:cNvPr id="6847" name="Option Button 703" hidden="1">
              <a:extLst>
                <a:ext uri="{63B3BB69-23CF-44E3-9099-C40C66FF867C}">
                  <a14:compatExt spid="_x0000_s6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23</xdr:row>
          <xdr:rowOff>123825</xdr:rowOff>
        </xdr:from>
        <xdr:to>
          <xdr:col>7</xdr:col>
          <xdr:colOff>647700</xdr:colOff>
          <xdr:row>23</xdr:row>
          <xdr:rowOff>333375</xdr:rowOff>
        </xdr:to>
        <xdr:sp macro="" textlink="">
          <xdr:nvSpPr>
            <xdr:cNvPr id="6848" name="Option Button 704" hidden="1">
              <a:extLst>
                <a:ext uri="{63B3BB69-23CF-44E3-9099-C40C66FF867C}">
                  <a14:compatExt spid="_x0000_s6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23</xdr:row>
          <xdr:rowOff>123825</xdr:rowOff>
        </xdr:from>
        <xdr:to>
          <xdr:col>8</xdr:col>
          <xdr:colOff>628650</xdr:colOff>
          <xdr:row>23</xdr:row>
          <xdr:rowOff>333375</xdr:rowOff>
        </xdr:to>
        <xdr:sp macro="" textlink="">
          <xdr:nvSpPr>
            <xdr:cNvPr id="6849" name="Option Button 705" hidden="1">
              <a:extLst>
                <a:ext uri="{63B3BB69-23CF-44E3-9099-C40C66FF867C}">
                  <a14:compatExt spid="_x0000_s6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23</xdr:row>
          <xdr:rowOff>104775</xdr:rowOff>
        </xdr:from>
        <xdr:to>
          <xdr:col>9</xdr:col>
          <xdr:colOff>628650</xdr:colOff>
          <xdr:row>23</xdr:row>
          <xdr:rowOff>314325</xdr:rowOff>
        </xdr:to>
        <xdr:sp macro="" textlink="">
          <xdr:nvSpPr>
            <xdr:cNvPr id="6852" name="Option Button 708" hidden="1">
              <a:extLst>
                <a:ext uri="{63B3BB69-23CF-44E3-9099-C40C66FF867C}">
                  <a14:compatExt spid="_x0000_s6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20</xdr:row>
          <xdr:rowOff>171450</xdr:rowOff>
        </xdr:from>
        <xdr:to>
          <xdr:col>9</xdr:col>
          <xdr:colOff>647700</xdr:colOff>
          <xdr:row>20</xdr:row>
          <xdr:rowOff>371475</xdr:rowOff>
        </xdr:to>
        <xdr:sp macro="" textlink="">
          <xdr:nvSpPr>
            <xdr:cNvPr id="6853" name="Option Button 709" hidden="1">
              <a:extLst>
                <a:ext uri="{63B3BB69-23CF-44E3-9099-C40C66FF867C}">
                  <a14:compatExt spid="_x0000_s6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24</xdr:row>
          <xdr:rowOff>28575</xdr:rowOff>
        </xdr:from>
        <xdr:to>
          <xdr:col>9</xdr:col>
          <xdr:colOff>828675</xdr:colOff>
          <xdr:row>25</xdr:row>
          <xdr:rowOff>0</xdr:rowOff>
        </xdr:to>
        <xdr:sp macro="" textlink="">
          <xdr:nvSpPr>
            <xdr:cNvPr id="6854" name="Group Box 710" hidden="1">
              <a:extLst>
                <a:ext uri="{63B3BB69-23CF-44E3-9099-C40C66FF867C}">
                  <a14:compatExt spid="_x0000_s68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25</xdr:row>
          <xdr:rowOff>38100</xdr:rowOff>
        </xdr:from>
        <xdr:to>
          <xdr:col>9</xdr:col>
          <xdr:colOff>828675</xdr:colOff>
          <xdr:row>25</xdr:row>
          <xdr:rowOff>447675</xdr:rowOff>
        </xdr:to>
        <xdr:sp macro="" textlink="">
          <xdr:nvSpPr>
            <xdr:cNvPr id="6855" name="Group Box 711" hidden="1">
              <a:extLst>
                <a:ext uri="{63B3BB69-23CF-44E3-9099-C40C66FF867C}">
                  <a14:compatExt spid="_x0000_s68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24</xdr:row>
          <xdr:rowOff>142875</xdr:rowOff>
        </xdr:from>
        <xdr:to>
          <xdr:col>5</xdr:col>
          <xdr:colOff>590550</xdr:colOff>
          <xdr:row>24</xdr:row>
          <xdr:rowOff>352425</xdr:rowOff>
        </xdr:to>
        <xdr:sp macro="" textlink="">
          <xdr:nvSpPr>
            <xdr:cNvPr id="6856" name="Option Button 712" hidden="1">
              <a:extLst>
                <a:ext uri="{63B3BB69-23CF-44E3-9099-C40C66FF867C}">
                  <a14:compatExt spid="_x0000_s6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24</xdr:row>
          <xdr:rowOff>142875</xdr:rowOff>
        </xdr:from>
        <xdr:to>
          <xdr:col>6</xdr:col>
          <xdr:colOff>647700</xdr:colOff>
          <xdr:row>24</xdr:row>
          <xdr:rowOff>352425</xdr:rowOff>
        </xdr:to>
        <xdr:sp macro="" textlink="">
          <xdr:nvSpPr>
            <xdr:cNvPr id="6857" name="Option Button 713" hidden="1">
              <a:extLst>
                <a:ext uri="{63B3BB69-23CF-44E3-9099-C40C66FF867C}">
                  <a14:compatExt spid="_x0000_s6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24</xdr:row>
          <xdr:rowOff>142875</xdr:rowOff>
        </xdr:from>
        <xdr:to>
          <xdr:col>7</xdr:col>
          <xdr:colOff>695325</xdr:colOff>
          <xdr:row>24</xdr:row>
          <xdr:rowOff>352425</xdr:rowOff>
        </xdr:to>
        <xdr:sp macro="" textlink="">
          <xdr:nvSpPr>
            <xdr:cNvPr id="6858" name="Option Button 714" hidden="1">
              <a:extLst>
                <a:ext uri="{63B3BB69-23CF-44E3-9099-C40C66FF867C}">
                  <a14:compatExt spid="_x0000_s6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24</xdr:row>
          <xdr:rowOff>133350</xdr:rowOff>
        </xdr:from>
        <xdr:to>
          <xdr:col>8</xdr:col>
          <xdr:colOff>714375</xdr:colOff>
          <xdr:row>24</xdr:row>
          <xdr:rowOff>342900</xdr:rowOff>
        </xdr:to>
        <xdr:sp macro="" textlink="">
          <xdr:nvSpPr>
            <xdr:cNvPr id="6859" name="Option Button 715" hidden="1">
              <a:extLst>
                <a:ext uri="{63B3BB69-23CF-44E3-9099-C40C66FF867C}">
                  <a14:compatExt spid="_x0000_s6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24</xdr:row>
          <xdr:rowOff>142875</xdr:rowOff>
        </xdr:from>
        <xdr:to>
          <xdr:col>9</xdr:col>
          <xdr:colOff>628650</xdr:colOff>
          <xdr:row>24</xdr:row>
          <xdr:rowOff>352425</xdr:rowOff>
        </xdr:to>
        <xdr:sp macro="" textlink="">
          <xdr:nvSpPr>
            <xdr:cNvPr id="6861" name="Option Button 717" hidden="1">
              <a:extLst>
                <a:ext uri="{63B3BB69-23CF-44E3-9099-C40C66FF867C}">
                  <a14:compatExt spid="_x0000_s6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25</xdr:row>
          <xdr:rowOff>133350</xdr:rowOff>
        </xdr:from>
        <xdr:to>
          <xdr:col>5</xdr:col>
          <xdr:colOff>571500</xdr:colOff>
          <xdr:row>25</xdr:row>
          <xdr:rowOff>342900</xdr:rowOff>
        </xdr:to>
        <xdr:sp macro="" textlink="">
          <xdr:nvSpPr>
            <xdr:cNvPr id="6862" name="Option Button 718" hidden="1">
              <a:extLst>
                <a:ext uri="{63B3BB69-23CF-44E3-9099-C40C66FF867C}">
                  <a14:compatExt spid="_x0000_s6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25</xdr:row>
          <xdr:rowOff>133350</xdr:rowOff>
        </xdr:from>
        <xdr:to>
          <xdr:col>6</xdr:col>
          <xdr:colOff>514350</xdr:colOff>
          <xdr:row>25</xdr:row>
          <xdr:rowOff>342900</xdr:rowOff>
        </xdr:to>
        <xdr:sp macro="" textlink="">
          <xdr:nvSpPr>
            <xdr:cNvPr id="6863" name="Option Button 719" hidden="1">
              <a:extLst>
                <a:ext uri="{63B3BB69-23CF-44E3-9099-C40C66FF867C}">
                  <a14:compatExt spid="_x0000_s6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25</xdr:row>
          <xdr:rowOff>142875</xdr:rowOff>
        </xdr:from>
        <xdr:to>
          <xdr:col>7</xdr:col>
          <xdr:colOff>600075</xdr:colOff>
          <xdr:row>25</xdr:row>
          <xdr:rowOff>352425</xdr:rowOff>
        </xdr:to>
        <xdr:sp macro="" textlink="">
          <xdr:nvSpPr>
            <xdr:cNvPr id="6864" name="Option Button 720" hidden="1">
              <a:extLst>
                <a:ext uri="{63B3BB69-23CF-44E3-9099-C40C66FF867C}">
                  <a14:compatExt spid="_x0000_s6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25</xdr:row>
          <xdr:rowOff>142875</xdr:rowOff>
        </xdr:from>
        <xdr:to>
          <xdr:col>8</xdr:col>
          <xdr:colOff>590550</xdr:colOff>
          <xdr:row>25</xdr:row>
          <xdr:rowOff>352425</xdr:rowOff>
        </xdr:to>
        <xdr:sp macro="" textlink="">
          <xdr:nvSpPr>
            <xdr:cNvPr id="6865" name="Option Button 721" hidden="1">
              <a:extLst>
                <a:ext uri="{63B3BB69-23CF-44E3-9099-C40C66FF867C}">
                  <a14:compatExt spid="_x0000_s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25</xdr:row>
          <xdr:rowOff>133350</xdr:rowOff>
        </xdr:from>
        <xdr:to>
          <xdr:col>9</xdr:col>
          <xdr:colOff>609600</xdr:colOff>
          <xdr:row>25</xdr:row>
          <xdr:rowOff>342900</xdr:rowOff>
        </xdr:to>
        <xdr:sp macro="" textlink="">
          <xdr:nvSpPr>
            <xdr:cNvPr id="6866" name="Option Button 722" hidden="1">
              <a:extLst>
                <a:ext uri="{63B3BB69-23CF-44E3-9099-C40C66FF867C}">
                  <a14:compatExt spid="_x0000_s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26</xdr:row>
          <xdr:rowOff>38100</xdr:rowOff>
        </xdr:from>
        <xdr:to>
          <xdr:col>9</xdr:col>
          <xdr:colOff>828675</xdr:colOff>
          <xdr:row>27</xdr:row>
          <xdr:rowOff>0</xdr:rowOff>
        </xdr:to>
        <xdr:sp macro="" textlink="">
          <xdr:nvSpPr>
            <xdr:cNvPr id="6867" name="Group Box 723" hidden="1">
              <a:extLst>
                <a:ext uri="{63B3BB69-23CF-44E3-9099-C40C66FF867C}">
                  <a14:compatExt spid="_x0000_s68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26</xdr:row>
          <xdr:rowOff>152400</xdr:rowOff>
        </xdr:from>
        <xdr:to>
          <xdr:col>5</xdr:col>
          <xdr:colOff>638175</xdr:colOff>
          <xdr:row>26</xdr:row>
          <xdr:rowOff>361950</xdr:rowOff>
        </xdr:to>
        <xdr:sp macro="" textlink="">
          <xdr:nvSpPr>
            <xdr:cNvPr id="6868" name="Option Button 724" hidden="1">
              <a:extLst>
                <a:ext uri="{63B3BB69-23CF-44E3-9099-C40C66FF867C}">
                  <a14:compatExt spid="_x0000_s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26</xdr:row>
          <xdr:rowOff>152400</xdr:rowOff>
        </xdr:from>
        <xdr:to>
          <xdr:col>6</xdr:col>
          <xdr:colOff>628650</xdr:colOff>
          <xdr:row>26</xdr:row>
          <xdr:rowOff>361950</xdr:rowOff>
        </xdr:to>
        <xdr:sp macro="" textlink="">
          <xdr:nvSpPr>
            <xdr:cNvPr id="6869" name="Option Button 725" hidden="1">
              <a:extLst>
                <a:ext uri="{63B3BB69-23CF-44E3-9099-C40C66FF867C}">
                  <a14:compatExt spid="_x0000_s6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26</xdr:row>
          <xdr:rowOff>152400</xdr:rowOff>
        </xdr:from>
        <xdr:to>
          <xdr:col>7</xdr:col>
          <xdr:colOff>581025</xdr:colOff>
          <xdr:row>26</xdr:row>
          <xdr:rowOff>361950</xdr:rowOff>
        </xdr:to>
        <xdr:sp macro="" textlink="">
          <xdr:nvSpPr>
            <xdr:cNvPr id="6870" name="Option Button 726" hidden="1">
              <a:extLst>
                <a:ext uri="{63B3BB69-23CF-44E3-9099-C40C66FF867C}">
                  <a14:compatExt spid="_x0000_s6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26</xdr:row>
          <xdr:rowOff>152400</xdr:rowOff>
        </xdr:from>
        <xdr:to>
          <xdr:col>8</xdr:col>
          <xdr:colOff>647700</xdr:colOff>
          <xdr:row>26</xdr:row>
          <xdr:rowOff>361950</xdr:rowOff>
        </xdr:to>
        <xdr:sp macro="" textlink="">
          <xdr:nvSpPr>
            <xdr:cNvPr id="6871" name="Option Button 727" hidden="1">
              <a:extLst>
                <a:ext uri="{63B3BB69-23CF-44E3-9099-C40C66FF867C}">
                  <a14:compatExt spid="_x0000_s6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26</xdr:row>
          <xdr:rowOff>142875</xdr:rowOff>
        </xdr:from>
        <xdr:to>
          <xdr:col>9</xdr:col>
          <xdr:colOff>581025</xdr:colOff>
          <xdr:row>26</xdr:row>
          <xdr:rowOff>352425</xdr:rowOff>
        </xdr:to>
        <xdr:sp macro="" textlink="">
          <xdr:nvSpPr>
            <xdr:cNvPr id="6872" name="Option Button 728" hidden="1">
              <a:extLst>
                <a:ext uri="{63B3BB69-23CF-44E3-9099-C40C66FF867C}">
                  <a14:compatExt spid="_x0000_s6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31</xdr:row>
          <xdr:rowOff>361950</xdr:rowOff>
        </xdr:from>
        <xdr:to>
          <xdr:col>9</xdr:col>
          <xdr:colOff>819150</xdr:colOff>
          <xdr:row>33</xdr:row>
          <xdr:rowOff>0</xdr:rowOff>
        </xdr:to>
        <xdr:sp macro="" textlink="">
          <xdr:nvSpPr>
            <xdr:cNvPr id="6873" name="Group Box 729" hidden="1">
              <a:extLst>
                <a:ext uri="{63B3BB69-23CF-44E3-9099-C40C66FF867C}">
                  <a14:compatExt spid="_x0000_s68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32</xdr:row>
          <xdr:rowOff>123825</xdr:rowOff>
        </xdr:from>
        <xdr:to>
          <xdr:col>5</xdr:col>
          <xdr:colOff>609600</xdr:colOff>
          <xdr:row>32</xdr:row>
          <xdr:rowOff>333375</xdr:rowOff>
        </xdr:to>
        <xdr:sp macro="" textlink="">
          <xdr:nvSpPr>
            <xdr:cNvPr id="6875" name="Option Button 731" hidden="1">
              <a:extLst>
                <a:ext uri="{63B3BB69-23CF-44E3-9099-C40C66FF867C}">
                  <a14:compatExt spid="_x0000_s6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32</xdr:row>
          <xdr:rowOff>133350</xdr:rowOff>
        </xdr:from>
        <xdr:to>
          <xdr:col>6</xdr:col>
          <xdr:colOff>581025</xdr:colOff>
          <xdr:row>32</xdr:row>
          <xdr:rowOff>342900</xdr:rowOff>
        </xdr:to>
        <xdr:sp macro="" textlink="">
          <xdr:nvSpPr>
            <xdr:cNvPr id="6876" name="Option Button 732" hidden="1">
              <a:extLst>
                <a:ext uri="{63B3BB69-23CF-44E3-9099-C40C66FF867C}">
                  <a14:compatExt spid="_x0000_s6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32</xdr:row>
          <xdr:rowOff>133350</xdr:rowOff>
        </xdr:from>
        <xdr:to>
          <xdr:col>7</xdr:col>
          <xdr:colOff>609600</xdr:colOff>
          <xdr:row>32</xdr:row>
          <xdr:rowOff>342900</xdr:rowOff>
        </xdr:to>
        <xdr:sp macro="" textlink="">
          <xdr:nvSpPr>
            <xdr:cNvPr id="6877" name="Option Button 733" hidden="1">
              <a:extLst>
                <a:ext uri="{63B3BB69-23CF-44E3-9099-C40C66FF867C}">
                  <a14:compatExt spid="_x0000_s6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32</xdr:row>
          <xdr:rowOff>142875</xdr:rowOff>
        </xdr:from>
        <xdr:to>
          <xdr:col>8</xdr:col>
          <xdr:colOff>561975</xdr:colOff>
          <xdr:row>32</xdr:row>
          <xdr:rowOff>352425</xdr:rowOff>
        </xdr:to>
        <xdr:sp macro="" textlink="">
          <xdr:nvSpPr>
            <xdr:cNvPr id="6878" name="Option Button 734" hidden="1">
              <a:extLst>
                <a:ext uri="{63B3BB69-23CF-44E3-9099-C40C66FF867C}">
                  <a14:compatExt spid="_x0000_s6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32</xdr:row>
          <xdr:rowOff>123825</xdr:rowOff>
        </xdr:from>
        <xdr:to>
          <xdr:col>9</xdr:col>
          <xdr:colOff>609600</xdr:colOff>
          <xdr:row>32</xdr:row>
          <xdr:rowOff>333375</xdr:rowOff>
        </xdr:to>
        <xdr:sp macro="" textlink="">
          <xdr:nvSpPr>
            <xdr:cNvPr id="6879" name="Option Button 735" hidden="1">
              <a:extLst>
                <a:ext uri="{63B3BB69-23CF-44E3-9099-C40C66FF867C}">
                  <a14:compatExt spid="_x0000_s6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33</xdr:row>
          <xdr:rowOff>47625</xdr:rowOff>
        </xdr:from>
        <xdr:to>
          <xdr:col>9</xdr:col>
          <xdr:colOff>819150</xdr:colOff>
          <xdr:row>33</xdr:row>
          <xdr:rowOff>457200</xdr:rowOff>
        </xdr:to>
        <xdr:sp macro="" textlink="">
          <xdr:nvSpPr>
            <xdr:cNvPr id="6880" name="Group Box 736" hidden="1">
              <a:extLst>
                <a:ext uri="{63B3BB69-23CF-44E3-9099-C40C66FF867C}">
                  <a14:compatExt spid="_x0000_s68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33</xdr:row>
          <xdr:rowOff>161925</xdr:rowOff>
        </xdr:from>
        <xdr:to>
          <xdr:col>5</xdr:col>
          <xdr:colOff>571500</xdr:colOff>
          <xdr:row>33</xdr:row>
          <xdr:rowOff>371475</xdr:rowOff>
        </xdr:to>
        <xdr:sp macro="" textlink="">
          <xdr:nvSpPr>
            <xdr:cNvPr id="6881" name="Option Button 737" hidden="1">
              <a:extLst>
                <a:ext uri="{63B3BB69-23CF-44E3-9099-C40C66FF867C}">
                  <a14:compatExt spid="_x0000_s6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33</xdr:row>
          <xdr:rowOff>171450</xdr:rowOff>
        </xdr:from>
        <xdr:to>
          <xdr:col>6</xdr:col>
          <xdr:colOff>600075</xdr:colOff>
          <xdr:row>33</xdr:row>
          <xdr:rowOff>371475</xdr:rowOff>
        </xdr:to>
        <xdr:sp macro="" textlink="">
          <xdr:nvSpPr>
            <xdr:cNvPr id="6882" name="Option Button 738" hidden="1">
              <a:extLst>
                <a:ext uri="{63B3BB69-23CF-44E3-9099-C40C66FF867C}">
                  <a14:compatExt spid="_x0000_s6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33</xdr:row>
          <xdr:rowOff>171450</xdr:rowOff>
        </xdr:from>
        <xdr:to>
          <xdr:col>7</xdr:col>
          <xdr:colOff>590550</xdr:colOff>
          <xdr:row>33</xdr:row>
          <xdr:rowOff>381000</xdr:rowOff>
        </xdr:to>
        <xdr:sp macro="" textlink="">
          <xdr:nvSpPr>
            <xdr:cNvPr id="6883" name="Option Button 739" hidden="1">
              <a:extLst>
                <a:ext uri="{63B3BB69-23CF-44E3-9099-C40C66FF867C}">
                  <a14:compatExt spid="_x0000_s6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33</xdr:row>
          <xdr:rowOff>161925</xdr:rowOff>
        </xdr:from>
        <xdr:to>
          <xdr:col>8</xdr:col>
          <xdr:colOff>600075</xdr:colOff>
          <xdr:row>33</xdr:row>
          <xdr:rowOff>381000</xdr:rowOff>
        </xdr:to>
        <xdr:sp macro="" textlink="">
          <xdr:nvSpPr>
            <xdr:cNvPr id="6884" name="Option Button 740" hidden="1">
              <a:extLst>
                <a:ext uri="{63B3BB69-23CF-44E3-9099-C40C66FF867C}">
                  <a14:compatExt spid="_x0000_s6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33</xdr:row>
          <xdr:rowOff>161925</xdr:rowOff>
        </xdr:from>
        <xdr:to>
          <xdr:col>9</xdr:col>
          <xdr:colOff>542925</xdr:colOff>
          <xdr:row>33</xdr:row>
          <xdr:rowOff>371475</xdr:rowOff>
        </xdr:to>
        <xdr:sp macro="" textlink="">
          <xdr:nvSpPr>
            <xdr:cNvPr id="6885" name="Option Button 741" hidden="1">
              <a:extLst>
                <a:ext uri="{63B3BB69-23CF-44E3-9099-C40C66FF867C}">
                  <a14:compatExt spid="_x0000_s6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34</xdr:row>
          <xdr:rowOff>28575</xdr:rowOff>
        </xdr:from>
        <xdr:to>
          <xdr:col>9</xdr:col>
          <xdr:colOff>819150</xdr:colOff>
          <xdr:row>35</xdr:row>
          <xdr:rowOff>9525</xdr:rowOff>
        </xdr:to>
        <xdr:sp macro="" textlink="">
          <xdr:nvSpPr>
            <xdr:cNvPr id="6886" name="Group Box 742" hidden="1">
              <a:extLst>
                <a:ext uri="{63B3BB69-23CF-44E3-9099-C40C66FF867C}">
                  <a14:compatExt spid="_x0000_s68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34</xdr:row>
          <xdr:rowOff>161925</xdr:rowOff>
        </xdr:from>
        <xdr:to>
          <xdr:col>5</xdr:col>
          <xdr:colOff>590550</xdr:colOff>
          <xdr:row>34</xdr:row>
          <xdr:rowOff>381000</xdr:rowOff>
        </xdr:to>
        <xdr:sp macro="" textlink="">
          <xdr:nvSpPr>
            <xdr:cNvPr id="6887" name="Option Button 743" hidden="1">
              <a:extLst>
                <a:ext uri="{63B3BB69-23CF-44E3-9099-C40C66FF867C}">
                  <a14:compatExt spid="_x0000_s6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34</xdr:row>
          <xdr:rowOff>161925</xdr:rowOff>
        </xdr:from>
        <xdr:to>
          <xdr:col>6</xdr:col>
          <xdr:colOff>571500</xdr:colOff>
          <xdr:row>34</xdr:row>
          <xdr:rowOff>371475</xdr:rowOff>
        </xdr:to>
        <xdr:sp macro="" textlink="">
          <xdr:nvSpPr>
            <xdr:cNvPr id="6888" name="Option Button 744" hidden="1">
              <a:extLst>
                <a:ext uri="{63B3BB69-23CF-44E3-9099-C40C66FF867C}">
                  <a14:compatExt spid="_x0000_s6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34</xdr:row>
          <xdr:rowOff>152400</xdr:rowOff>
        </xdr:from>
        <xdr:to>
          <xdr:col>7</xdr:col>
          <xdr:colOff>590550</xdr:colOff>
          <xdr:row>34</xdr:row>
          <xdr:rowOff>361950</xdr:rowOff>
        </xdr:to>
        <xdr:sp macro="" textlink="">
          <xdr:nvSpPr>
            <xdr:cNvPr id="6889" name="Option Button 745" hidden="1">
              <a:extLst>
                <a:ext uri="{63B3BB69-23CF-44E3-9099-C40C66FF867C}">
                  <a14:compatExt spid="_x0000_s6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34</xdr:row>
          <xdr:rowOff>152400</xdr:rowOff>
        </xdr:from>
        <xdr:to>
          <xdr:col>8</xdr:col>
          <xdr:colOff>581025</xdr:colOff>
          <xdr:row>34</xdr:row>
          <xdr:rowOff>361950</xdr:rowOff>
        </xdr:to>
        <xdr:sp macro="" textlink="">
          <xdr:nvSpPr>
            <xdr:cNvPr id="6890" name="Option Button 746" hidden="1">
              <a:extLst>
                <a:ext uri="{63B3BB69-23CF-44E3-9099-C40C66FF867C}">
                  <a14:compatExt spid="_x0000_s6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34</xdr:row>
          <xdr:rowOff>133350</xdr:rowOff>
        </xdr:from>
        <xdr:to>
          <xdr:col>9</xdr:col>
          <xdr:colOff>638175</xdr:colOff>
          <xdr:row>34</xdr:row>
          <xdr:rowOff>371475</xdr:rowOff>
        </xdr:to>
        <xdr:sp macro="" textlink="">
          <xdr:nvSpPr>
            <xdr:cNvPr id="6891" name="Option Button 747" hidden="1">
              <a:extLst>
                <a:ext uri="{63B3BB69-23CF-44E3-9099-C40C66FF867C}">
                  <a14:compatExt spid="_x0000_s6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35</xdr:row>
          <xdr:rowOff>47625</xdr:rowOff>
        </xdr:from>
        <xdr:to>
          <xdr:col>9</xdr:col>
          <xdr:colOff>809625</xdr:colOff>
          <xdr:row>36</xdr:row>
          <xdr:rowOff>66675</xdr:rowOff>
        </xdr:to>
        <xdr:sp macro="" textlink="">
          <xdr:nvSpPr>
            <xdr:cNvPr id="6892" name="Group Box 748" hidden="1">
              <a:extLst>
                <a:ext uri="{63B3BB69-23CF-44E3-9099-C40C66FF867C}">
                  <a14:compatExt spid="_x0000_s68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35</xdr:row>
          <xdr:rowOff>209550</xdr:rowOff>
        </xdr:from>
        <xdr:to>
          <xdr:col>5</xdr:col>
          <xdr:colOff>609600</xdr:colOff>
          <xdr:row>35</xdr:row>
          <xdr:rowOff>419100</xdr:rowOff>
        </xdr:to>
        <xdr:sp macro="" textlink="">
          <xdr:nvSpPr>
            <xdr:cNvPr id="6893" name="Option Button 749" hidden="1">
              <a:extLst>
                <a:ext uri="{63B3BB69-23CF-44E3-9099-C40C66FF867C}">
                  <a14:compatExt spid="_x0000_s6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35</xdr:row>
          <xdr:rowOff>219075</xdr:rowOff>
        </xdr:from>
        <xdr:to>
          <xdr:col>6</xdr:col>
          <xdr:colOff>657225</xdr:colOff>
          <xdr:row>35</xdr:row>
          <xdr:rowOff>419100</xdr:rowOff>
        </xdr:to>
        <xdr:sp macro="" textlink="">
          <xdr:nvSpPr>
            <xdr:cNvPr id="6894" name="Option Button 750" hidden="1">
              <a:extLst>
                <a:ext uri="{63B3BB69-23CF-44E3-9099-C40C66FF867C}">
                  <a14:compatExt spid="_x0000_s6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35</xdr:row>
          <xdr:rowOff>209550</xdr:rowOff>
        </xdr:from>
        <xdr:to>
          <xdr:col>7</xdr:col>
          <xdr:colOff>704850</xdr:colOff>
          <xdr:row>35</xdr:row>
          <xdr:rowOff>419100</xdr:rowOff>
        </xdr:to>
        <xdr:sp macro="" textlink="">
          <xdr:nvSpPr>
            <xdr:cNvPr id="6895" name="Option Button 751" hidden="1">
              <a:extLst>
                <a:ext uri="{63B3BB69-23CF-44E3-9099-C40C66FF867C}">
                  <a14:compatExt spid="_x0000_s6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35</xdr:row>
          <xdr:rowOff>219075</xdr:rowOff>
        </xdr:from>
        <xdr:to>
          <xdr:col>8</xdr:col>
          <xdr:colOff>590550</xdr:colOff>
          <xdr:row>35</xdr:row>
          <xdr:rowOff>428625</xdr:rowOff>
        </xdr:to>
        <xdr:sp macro="" textlink="">
          <xdr:nvSpPr>
            <xdr:cNvPr id="6896" name="Option Button 752" hidden="1">
              <a:extLst>
                <a:ext uri="{63B3BB69-23CF-44E3-9099-C40C66FF867C}">
                  <a14:compatExt spid="_x0000_s6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35</xdr:row>
          <xdr:rowOff>209550</xdr:rowOff>
        </xdr:from>
        <xdr:to>
          <xdr:col>9</xdr:col>
          <xdr:colOff>590550</xdr:colOff>
          <xdr:row>35</xdr:row>
          <xdr:rowOff>419100</xdr:rowOff>
        </xdr:to>
        <xdr:sp macro="" textlink="">
          <xdr:nvSpPr>
            <xdr:cNvPr id="6898" name="Option Button 754" hidden="1">
              <a:extLst>
                <a:ext uri="{63B3BB69-23CF-44E3-9099-C40C66FF867C}">
                  <a14:compatExt spid="_x0000_s6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37</xdr:row>
          <xdr:rowOff>361950</xdr:rowOff>
        </xdr:from>
        <xdr:to>
          <xdr:col>9</xdr:col>
          <xdr:colOff>819150</xdr:colOff>
          <xdr:row>39</xdr:row>
          <xdr:rowOff>9525</xdr:rowOff>
        </xdr:to>
        <xdr:sp macro="" textlink="">
          <xdr:nvSpPr>
            <xdr:cNvPr id="6899" name="Group Box 755" hidden="1">
              <a:extLst>
                <a:ext uri="{63B3BB69-23CF-44E3-9099-C40C66FF867C}">
                  <a14:compatExt spid="_x0000_s68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38</xdr:row>
          <xdr:rowOff>133350</xdr:rowOff>
        </xdr:from>
        <xdr:to>
          <xdr:col>5</xdr:col>
          <xdr:colOff>647700</xdr:colOff>
          <xdr:row>38</xdr:row>
          <xdr:rowOff>342900</xdr:rowOff>
        </xdr:to>
        <xdr:sp macro="" textlink="">
          <xdr:nvSpPr>
            <xdr:cNvPr id="6900" name="Option Button 756" hidden="1">
              <a:extLst>
                <a:ext uri="{63B3BB69-23CF-44E3-9099-C40C66FF867C}">
                  <a14:compatExt spid="_x0000_s6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38</xdr:row>
          <xdr:rowOff>133350</xdr:rowOff>
        </xdr:from>
        <xdr:to>
          <xdr:col>6</xdr:col>
          <xdr:colOff>657225</xdr:colOff>
          <xdr:row>38</xdr:row>
          <xdr:rowOff>342900</xdr:rowOff>
        </xdr:to>
        <xdr:sp macro="" textlink="">
          <xdr:nvSpPr>
            <xdr:cNvPr id="6901" name="Option Button 757" hidden="1">
              <a:extLst>
                <a:ext uri="{63B3BB69-23CF-44E3-9099-C40C66FF867C}">
                  <a14:compatExt spid="_x0000_s6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38</xdr:row>
          <xdr:rowOff>133350</xdr:rowOff>
        </xdr:from>
        <xdr:to>
          <xdr:col>7</xdr:col>
          <xdr:colOff>647700</xdr:colOff>
          <xdr:row>38</xdr:row>
          <xdr:rowOff>342900</xdr:rowOff>
        </xdr:to>
        <xdr:sp macro="" textlink="">
          <xdr:nvSpPr>
            <xdr:cNvPr id="6902" name="Option Button 758" hidden="1">
              <a:extLst>
                <a:ext uri="{63B3BB69-23CF-44E3-9099-C40C66FF867C}">
                  <a14:compatExt spid="_x0000_s6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38</xdr:row>
          <xdr:rowOff>142875</xdr:rowOff>
        </xdr:from>
        <xdr:to>
          <xdr:col>8</xdr:col>
          <xdr:colOff>628650</xdr:colOff>
          <xdr:row>38</xdr:row>
          <xdr:rowOff>352425</xdr:rowOff>
        </xdr:to>
        <xdr:sp macro="" textlink="">
          <xdr:nvSpPr>
            <xdr:cNvPr id="6903" name="Option Button 759" hidden="1">
              <a:extLst>
                <a:ext uri="{63B3BB69-23CF-44E3-9099-C40C66FF867C}">
                  <a14:compatExt spid="_x0000_s6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38</xdr:row>
          <xdr:rowOff>142875</xdr:rowOff>
        </xdr:from>
        <xdr:to>
          <xdr:col>9</xdr:col>
          <xdr:colOff>581025</xdr:colOff>
          <xdr:row>38</xdr:row>
          <xdr:rowOff>352425</xdr:rowOff>
        </xdr:to>
        <xdr:sp macro="" textlink="">
          <xdr:nvSpPr>
            <xdr:cNvPr id="6904" name="Option Button 760" hidden="1">
              <a:extLst>
                <a:ext uri="{63B3BB69-23CF-44E3-9099-C40C66FF867C}">
                  <a14:compatExt spid="_x0000_s6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AT" sz="1100" b="0" i="0" u="none" strike="noStrike" baseline="0">
                  <a:solidFill>
                    <a:srgbClr val="000000"/>
                  </a:solidFill>
                  <a:latin typeface="Calibri"/>
                  <a:cs typeface="Calibr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39</xdr:row>
          <xdr:rowOff>66675</xdr:rowOff>
        </xdr:from>
        <xdr:to>
          <xdr:col>9</xdr:col>
          <xdr:colOff>819150</xdr:colOff>
          <xdr:row>40</xdr:row>
          <xdr:rowOff>28575</xdr:rowOff>
        </xdr:to>
        <xdr:sp macro="" textlink="">
          <xdr:nvSpPr>
            <xdr:cNvPr id="6905" name="Group Box 761" hidden="1">
              <a:extLst>
                <a:ext uri="{63B3BB69-23CF-44E3-9099-C40C66FF867C}">
                  <a14:compatExt spid="_x0000_s69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39</xdr:row>
          <xdr:rowOff>180975</xdr:rowOff>
        </xdr:from>
        <xdr:to>
          <xdr:col>5</xdr:col>
          <xdr:colOff>685800</xdr:colOff>
          <xdr:row>39</xdr:row>
          <xdr:rowOff>400050</xdr:rowOff>
        </xdr:to>
        <xdr:sp macro="" textlink="">
          <xdr:nvSpPr>
            <xdr:cNvPr id="6906" name="Option Button 762" hidden="1">
              <a:extLst>
                <a:ext uri="{63B3BB69-23CF-44E3-9099-C40C66FF867C}">
                  <a14:compatExt spid="_x0000_s6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39</xdr:row>
          <xdr:rowOff>180975</xdr:rowOff>
        </xdr:from>
        <xdr:to>
          <xdr:col>6</xdr:col>
          <xdr:colOff>638175</xdr:colOff>
          <xdr:row>39</xdr:row>
          <xdr:rowOff>390525</xdr:rowOff>
        </xdr:to>
        <xdr:sp macro="" textlink="">
          <xdr:nvSpPr>
            <xdr:cNvPr id="6907" name="Option Button 763" hidden="1">
              <a:extLst>
                <a:ext uri="{63B3BB69-23CF-44E3-9099-C40C66FF867C}">
                  <a14:compatExt spid="_x0000_s6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39</xdr:row>
          <xdr:rowOff>190500</xdr:rowOff>
        </xdr:from>
        <xdr:to>
          <xdr:col>7</xdr:col>
          <xdr:colOff>657225</xdr:colOff>
          <xdr:row>39</xdr:row>
          <xdr:rowOff>400050</xdr:rowOff>
        </xdr:to>
        <xdr:sp macro="" textlink="">
          <xdr:nvSpPr>
            <xdr:cNvPr id="6908" name="Option Button 764" hidden="1">
              <a:extLst>
                <a:ext uri="{63B3BB69-23CF-44E3-9099-C40C66FF867C}">
                  <a14:compatExt spid="_x0000_s6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39</xdr:row>
          <xdr:rowOff>180975</xdr:rowOff>
        </xdr:from>
        <xdr:to>
          <xdr:col>8</xdr:col>
          <xdr:colOff>552450</xdr:colOff>
          <xdr:row>39</xdr:row>
          <xdr:rowOff>400050</xdr:rowOff>
        </xdr:to>
        <xdr:sp macro="" textlink="">
          <xdr:nvSpPr>
            <xdr:cNvPr id="6909" name="Option Button 765" hidden="1">
              <a:extLst>
                <a:ext uri="{63B3BB69-23CF-44E3-9099-C40C66FF867C}">
                  <a14:compatExt spid="_x0000_s6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39</xdr:row>
          <xdr:rowOff>171450</xdr:rowOff>
        </xdr:from>
        <xdr:to>
          <xdr:col>9</xdr:col>
          <xdr:colOff>571500</xdr:colOff>
          <xdr:row>39</xdr:row>
          <xdr:rowOff>381000</xdr:rowOff>
        </xdr:to>
        <xdr:sp macro="" textlink="">
          <xdr:nvSpPr>
            <xdr:cNvPr id="6911" name="Option Button 767" hidden="1">
              <a:extLst>
                <a:ext uri="{63B3BB69-23CF-44E3-9099-C40C66FF867C}">
                  <a14:compatExt spid="_x0000_s6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40</xdr:row>
          <xdr:rowOff>76200</xdr:rowOff>
        </xdr:from>
        <xdr:to>
          <xdr:col>9</xdr:col>
          <xdr:colOff>819150</xdr:colOff>
          <xdr:row>41</xdr:row>
          <xdr:rowOff>9525</xdr:rowOff>
        </xdr:to>
        <xdr:sp macro="" textlink="">
          <xdr:nvSpPr>
            <xdr:cNvPr id="6912" name="Group Box 768" hidden="1">
              <a:extLst>
                <a:ext uri="{63B3BB69-23CF-44E3-9099-C40C66FF867C}">
                  <a14:compatExt spid="_x0000_s69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40</xdr:row>
          <xdr:rowOff>180975</xdr:rowOff>
        </xdr:from>
        <xdr:to>
          <xdr:col>5</xdr:col>
          <xdr:colOff>590550</xdr:colOff>
          <xdr:row>40</xdr:row>
          <xdr:rowOff>371475</xdr:rowOff>
        </xdr:to>
        <xdr:sp macro="" textlink="">
          <xdr:nvSpPr>
            <xdr:cNvPr id="6913" name="Option Button 769" hidden="1">
              <a:extLst>
                <a:ext uri="{63B3BB69-23CF-44E3-9099-C40C66FF867C}">
                  <a14:compatExt spid="_x0000_s6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40</xdr:row>
          <xdr:rowOff>180975</xdr:rowOff>
        </xdr:from>
        <xdr:to>
          <xdr:col>6</xdr:col>
          <xdr:colOff>590550</xdr:colOff>
          <xdr:row>40</xdr:row>
          <xdr:rowOff>390525</xdr:rowOff>
        </xdr:to>
        <xdr:sp macro="" textlink="">
          <xdr:nvSpPr>
            <xdr:cNvPr id="6914" name="Option Button 770" hidden="1">
              <a:extLst>
                <a:ext uri="{63B3BB69-23CF-44E3-9099-C40C66FF867C}">
                  <a14:compatExt spid="_x0000_s6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40</xdr:row>
          <xdr:rowOff>161925</xdr:rowOff>
        </xdr:from>
        <xdr:to>
          <xdr:col>7</xdr:col>
          <xdr:colOff>581025</xdr:colOff>
          <xdr:row>40</xdr:row>
          <xdr:rowOff>371475</xdr:rowOff>
        </xdr:to>
        <xdr:sp macro="" textlink="">
          <xdr:nvSpPr>
            <xdr:cNvPr id="6915" name="Option Button 771" hidden="1">
              <a:extLst>
                <a:ext uri="{63B3BB69-23CF-44E3-9099-C40C66FF867C}">
                  <a14:compatExt spid="_x0000_s6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40</xdr:row>
          <xdr:rowOff>171450</xdr:rowOff>
        </xdr:from>
        <xdr:to>
          <xdr:col>8</xdr:col>
          <xdr:colOff>552450</xdr:colOff>
          <xdr:row>40</xdr:row>
          <xdr:rowOff>381000</xdr:rowOff>
        </xdr:to>
        <xdr:sp macro="" textlink="">
          <xdr:nvSpPr>
            <xdr:cNvPr id="6916" name="Option Button 772" hidden="1">
              <a:extLst>
                <a:ext uri="{63B3BB69-23CF-44E3-9099-C40C66FF867C}">
                  <a14:compatExt spid="_x0000_s6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40</xdr:row>
          <xdr:rowOff>180975</xdr:rowOff>
        </xdr:from>
        <xdr:to>
          <xdr:col>9</xdr:col>
          <xdr:colOff>600075</xdr:colOff>
          <xdr:row>40</xdr:row>
          <xdr:rowOff>390525</xdr:rowOff>
        </xdr:to>
        <xdr:sp macro="" textlink="">
          <xdr:nvSpPr>
            <xdr:cNvPr id="6919" name="Option Button 775" hidden="1">
              <a:extLst>
                <a:ext uri="{63B3BB69-23CF-44E3-9099-C40C66FF867C}">
                  <a14:compatExt spid="_x0000_s6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41</xdr:row>
          <xdr:rowOff>57150</xdr:rowOff>
        </xdr:from>
        <xdr:to>
          <xdr:col>9</xdr:col>
          <xdr:colOff>819150</xdr:colOff>
          <xdr:row>42</xdr:row>
          <xdr:rowOff>9525</xdr:rowOff>
        </xdr:to>
        <xdr:sp macro="" textlink="">
          <xdr:nvSpPr>
            <xdr:cNvPr id="6920" name="Group Box 776" hidden="1">
              <a:extLst>
                <a:ext uri="{63B3BB69-23CF-44E3-9099-C40C66FF867C}">
                  <a14:compatExt spid="_x0000_s69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41</xdr:row>
          <xdr:rowOff>161925</xdr:rowOff>
        </xdr:from>
        <xdr:to>
          <xdr:col>5</xdr:col>
          <xdr:colOff>657225</xdr:colOff>
          <xdr:row>41</xdr:row>
          <xdr:rowOff>371475</xdr:rowOff>
        </xdr:to>
        <xdr:sp macro="" textlink="">
          <xdr:nvSpPr>
            <xdr:cNvPr id="6921" name="Option Button 777" hidden="1">
              <a:extLst>
                <a:ext uri="{63B3BB69-23CF-44E3-9099-C40C66FF867C}">
                  <a14:compatExt spid="_x0000_s6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41</xdr:row>
          <xdr:rowOff>171450</xdr:rowOff>
        </xdr:from>
        <xdr:to>
          <xdr:col>6</xdr:col>
          <xdr:colOff>609600</xdr:colOff>
          <xdr:row>41</xdr:row>
          <xdr:rowOff>390525</xdr:rowOff>
        </xdr:to>
        <xdr:sp macro="" textlink="">
          <xdr:nvSpPr>
            <xdr:cNvPr id="6922" name="Option Button 778" hidden="1">
              <a:extLst>
                <a:ext uri="{63B3BB69-23CF-44E3-9099-C40C66FF867C}">
                  <a14:compatExt spid="_x0000_s6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41</xdr:row>
          <xdr:rowOff>171450</xdr:rowOff>
        </xdr:from>
        <xdr:to>
          <xdr:col>7</xdr:col>
          <xdr:colOff>609600</xdr:colOff>
          <xdr:row>41</xdr:row>
          <xdr:rowOff>381000</xdr:rowOff>
        </xdr:to>
        <xdr:sp macro="" textlink="">
          <xdr:nvSpPr>
            <xdr:cNvPr id="6923" name="Option Button 779" hidden="1">
              <a:extLst>
                <a:ext uri="{63B3BB69-23CF-44E3-9099-C40C66FF867C}">
                  <a14:compatExt spid="_x0000_s6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41</xdr:row>
          <xdr:rowOff>180975</xdr:rowOff>
        </xdr:from>
        <xdr:to>
          <xdr:col>8</xdr:col>
          <xdr:colOff>571500</xdr:colOff>
          <xdr:row>41</xdr:row>
          <xdr:rowOff>381000</xdr:rowOff>
        </xdr:to>
        <xdr:sp macro="" textlink="">
          <xdr:nvSpPr>
            <xdr:cNvPr id="6924" name="Option Button 780" hidden="1">
              <a:extLst>
                <a:ext uri="{63B3BB69-23CF-44E3-9099-C40C66FF867C}">
                  <a14:compatExt spid="_x0000_s6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41</xdr:row>
          <xdr:rowOff>171450</xdr:rowOff>
        </xdr:from>
        <xdr:to>
          <xdr:col>9</xdr:col>
          <xdr:colOff>600075</xdr:colOff>
          <xdr:row>41</xdr:row>
          <xdr:rowOff>381000</xdr:rowOff>
        </xdr:to>
        <xdr:sp macro="" textlink="">
          <xdr:nvSpPr>
            <xdr:cNvPr id="6925" name="Option Button 781" hidden="1">
              <a:extLst>
                <a:ext uri="{63B3BB69-23CF-44E3-9099-C40C66FF867C}">
                  <a14:compatExt spid="_x0000_s6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44</xdr:row>
          <xdr:rowOff>38100</xdr:rowOff>
        </xdr:from>
        <xdr:to>
          <xdr:col>9</xdr:col>
          <xdr:colOff>809625</xdr:colOff>
          <xdr:row>44</xdr:row>
          <xdr:rowOff>419100</xdr:rowOff>
        </xdr:to>
        <xdr:sp macro="" textlink="">
          <xdr:nvSpPr>
            <xdr:cNvPr id="6926" name="Group Box 782" hidden="1">
              <a:extLst>
                <a:ext uri="{63B3BB69-23CF-44E3-9099-C40C66FF867C}">
                  <a14:compatExt spid="_x0000_s69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44</xdr:row>
          <xdr:rowOff>142875</xdr:rowOff>
        </xdr:from>
        <xdr:to>
          <xdr:col>5</xdr:col>
          <xdr:colOff>628650</xdr:colOff>
          <xdr:row>44</xdr:row>
          <xdr:rowOff>352425</xdr:rowOff>
        </xdr:to>
        <xdr:sp macro="" textlink="">
          <xdr:nvSpPr>
            <xdr:cNvPr id="6927" name="Option Button 783" hidden="1">
              <a:extLst>
                <a:ext uri="{63B3BB69-23CF-44E3-9099-C40C66FF867C}">
                  <a14:compatExt spid="_x0000_s6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44</xdr:row>
          <xdr:rowOff>142875</xdr:rowOff>
        </xdr:from>
        <xdr:to>
          <xdr:col>6</xdr:col>
          <xdr:colOff>628650</xdr:colOff>
          <xdr:row>44</xdr:row>
          <xdr:rowOff>352425</xdr:rowOff>
        </xdr:to>
        <xdr:sp macro="" textlink="">
          <xdr:nvSpPr>
            <xdr:cNvPr id="6928" name="Option Button 784" hidden="1">
              <a:extLst>
                <a:ext uri="{63B3BB69-23CF-44E3-9099-C40C66FF867C}">
                  <a14:compatExt spid="_x0000_s6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44</xdr:row>
          <xdr:rowOff>123825</xdr:rowOff>
        </xdr:from>
        <xdr:to>
          <xdr:col>7</xdr:col>
          <xdr:colOff>628650</xdr:colOff>
          <xdr:row>44</xdr:row>
          <xdr:rowOff>333375</xdr:rowOff>
        </xdr:to>
        <xdr:sp macro="" textlink="">
          <xdr:nvSpPr>
            <xdr:cNvPr id="6929" name="Option Button 785" hidden="1">
              <a:extLst>
                <a:ext uri="{63B3BB69-23CF-44E3-9099-C40C66FF867C}">
                  <a14:compatExt spid="_x0000_s6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44</xdr:row>
          <xdr:rowOff>133350</xdr:rowOff>
        </xdr:from>
        <xdr:to>
          <xdr:col>8</xdr:col>
          <xdr:colOff>676275</xdr:colOff>
          <xdr:row>44</xdr:row>
          <xdr:rowOff>342900</xdr:rowOff>
        </xdr:to>
        <xdr:sp macro="" textlink="">
          <xdr:nvSpPr>
            <xdr:cNvPr id="6930" name="Option Button 786" hidden="1">
              <a:extLst>
                <a:ext uri="{63B3BB69-23CF-44E3-9099-C40C66FF867C}">
                  <a14:compatExt spid="_x0000_s6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44</xdr:row>
          <xdr:rowOff>133350</xdr:rowOff>
        </xdr:from>
        <xdr:to>
          <xdr:col>9</xdr:col>
          <xdr:colOff>571500</xdr:colOff>
          <xdr:row>44</xdr:row>
          <xdr:rowOff>342900</xdr:rowOff>
        </xdr:to>
        <xdr:sp macro="" textlink="">
          <xdr:nvSpPr>
            <xdr:cNvPr id="6931" name="Option Button 787" hidden="1">
              <a:extLst>
                <a:ext uri="{63B3BB69-23CF-44E3-9099-C40C66FF867C}">
                  <a14:compatExt spid="_x0000_s6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44</xdr:row>
          <xdr:rowOff>447675</xdr:rowOff>
        </xdr:from>
        <xdr:to>
          <xdr:col>9</xdr:col>
          <xdr:colOff>819150</xdr:colOff>
          <xdr:row>45</xdr:row>
          <xdr:rowOff>438150</xdr:rowOff>
        </xdr:to>
        <xdr:sp macro="" textlink="">
          <xdr:nvSpPr>
            <xdr:cNvPr id="6932" name="Group Box 788" hidden="1">
              <a:extLst>
                <a:ext uri="{63B3BB69-23CF-44E3-9099-C40C66FF867C}">
                  <a14:compatExt spid="_x0000_s69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45</xdr:row>
          <xdr:rowOff>114300</xdr:rowOff>
        </xdr:from>
        <xdr:to>
          <xdr:col>5</xdr:col>
          <xdr:colOff>571500</xdr:colOff>
          <xdr:row>45</xdr:row>
          <xdr:rowOff>323850</xdr:rowOff>
        </xdr:to>
        <xdr:sp macro="" textlink="">
          <xdr:nvSpPr>
            <xdr:cNvPr id="6933" name="Option Button 789" hidden="1">
              <a:extLst>
                <a:ext uri="{63B3BB69-23CF-44E3-9099-C40C66FF867C}">
                  <a14:compatExt spid="_x0000_s6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45</xdr:row>
          <xdr:rowOff>123825</xdr:rowOff>
        </xdr:from>
        <xdr:to>
          <xdr:col>6</xdr:col>
          <xdr:colOff>638175</xdr:colOff>
          <xdr:row>45</xdr:row>
          <xdr:rowOff>333375</xdr:rowOff>
        </xdr:to>
        <xdr:sp macro="" textlink="">
          <xdr:nvSpPr>
            <xdr:cNvPr id="6934" name="Option Button 790" hidden="1">
              <a:extLst>
                <a:ext uri="{63B3BB69-23CF-44E3-9099-C40C66FF867C}">
                  <a14:compatExt spid="_x0000_s6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45</xdr:row>
          <xdr:rowOff>123825</xdr:rowOff>
        </xdr:from>
        <xdr:to>
          <xdr:col>7</xdr:col>
          <xdr:colOff>676275</xdr:colOff>
          <xdr:row>45</xdr:row>
          <xdr:rowOff>333375</xdr:rowOff>
        </xdr:to>
        <xdr:sp macro="" textlink="">
          <xdr:nvSpPr>
            <xdr:cNvPr id="6935" name="Option Button 791" hidden="1">
              <a:extLst>
                <a:ext uri="{63B3BB69-23CF-44E3-9099-C40C66FF867C}">
                  <a14:compatExt spid="_x0000_s6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45</xdr:row>
          <xdr:rowOff>123825</xdr:rowOff>
        </xdr:from>
        <xdr:to>
          <xdr:col>8</xdr:col>
          <xdr:colOff>676275</xdr:colOff>
          <xdr:row>45</xdr:row>
          <xdr:rowOff>333375</xdr:rowOff>
        </xdr:to>
        <xdr:sp macro="" textlink="">
          <xdr:nvSpPr>
            <xdr:cNvPr id="6936" name="Option Button 792" hidden="1">
              <a:extLst>
                <a:ext uri="{63B3BB69-23CF-44E3-9099-C40C66FF867C}">
                  <a14:compatExt spid="_x0000_s6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45</xdr:row>
          <xdr:rowOff>123825</xdr:rowOff>
        </xdr:from>
        <xdr:to>
          <xdr:col>9</xdr:col>
          <xdr:colOff>590550</xdr:colOff>
          <xdr:row>45</xdr:row>
          <xdr:rowOff>333375</xdr:rowOff>
        </xdr:to>
        <xdr:sp macro="" textlink="">
          <xdr:nvSpPr>
            <xdr:cNvPr id="6937" name="Option Button 793" hidden="1">
              <a:extLst>
                <a:ext uri="{63B3BB69-23CF-44E3-9099-C40C66FF867C}">
                  <a14:compatExt spid="_x0000_s6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46</xdr:row>
          <xdr:rowOff>9525</xdr:rowOff>
        </xdr:from>
        <xdr:to>
          <xdr:col>9</xdr:col>
          <xdr:colOff>809625</xdr:colOff>
          <xdr:row>46</xdr:row>
          <xdr:rowOff>457200</xdr:rowOff>
        </xdr:to>
        <xdr:sp macro="" textlink="">
          <xdr:nvSpPr>
            <xdr:cNvPr id="6938" name="Group Box 794" hidden="1">
              <a:extLst>
                <a:ext uri="{63B3BB69-23CF-44E3-9099-C40C66FF867C}">
                  <a14:compatExt spid="_x0000_s69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46</xdr:row>
          <xdr:rowOff>133350</xdr:rowOff>
        </xdr:from>
        <xdr:to>
          <xdr:col>5</xdr:col>
          <xdr:colOff>704850</xdr:colOff>
          <xdr:row>46</xdr:row>
          <xdr:rowOff>342900</xdr:rowOff>
        </xdr:to>
        <xdr:sp macro="" textlink="">
          <xdr:nvSpPr>
            <xdr:cNvPr id="6939" name="Option Button 795" hidden="1">
              <a:extLst>
                <a:ext uri="{63B3BB69-23CF-44E3-9099-C40C66FF867C}">
                  <a14:compatExt spid="_x0000_s6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46</xdr:row>
          <xdr:rowOff>123825</xdr:rowOff>
        </xdr:from>
        <xdr:to>
          <xdr:col>6</xdr:col>
          <xdr:colOff>628650</xdr:colOff>
          <xdr:row>46</xdr:row>
          <xdr:rowOff>333375</xdr:rowOff>
        </xdr:to>
        <xdr:sp macro="" textlink="">
          <xdr:nvSpPr>
            <xdr:cNvPr id="6940" name="Option Button 796" hidden="1">
              <a:extLst>
                <a:ext uri="{63B3BB69-23CF-44E3-9099-C40C66FF867C}">
                  <a14:compatExt spid="_x0000_s6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46</xdr:row>
          <xdr:rowOff>123825</xdr:rowOff>
        </xdr:from>
        <xdr:to>
          <xdr:col>7</xdr:col>
          <xdr:colOff>628650</xdr:colOff>
          <xdr:row>46</xdr:row>
          <xdr:rowOff>333375</xdr:rowOff>
        </xdr:to>
        <xdr:sp macro="" textlink="">
          <xdr:nvSpPr>
            <xdr:cNvPr id="6941" name="Option Button 797" hidden="1">
              <a:extLst>
                <a:ext uri="{63B3BB69-23CF-44E3-9099-C40C66FF867C}">
                  <a14:compatExt spid="_x0000_s6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46</xdr:row>
          <xdr:rowOff>123825</xdr:rowOff>
        </xdr:from>
        <xdr:to>
          <xdr:col>8</xdr:col>
          <xdr:colOff>695325</xdr:colOff>
          <xdr:row>46</xdr:row>
          <xdr:rowOff>333375</xdr:rowOff>
        </xdr:to>
        <xdr:sp macro="" textlink="">
          <xdr:nvSpPr>
            <xdr:cNvPr id="6942" name="Option Button 798" hidden="1">
              <a:extLst>
                <a:ext uri="{63B3BB69-23CF-44E3-9099-C40C66FF867C}">
                  <a14:compatExt spid="_x0000_s6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46</xdr:row>
          <xdr:rowOff>133350</xdr:rowOff>
        </xdr:from>
        <xdr:to>
          <xdr:col>9</xdr:col>
          <xdr:colOff>619125</xdr:colOff>
          <xdr:row>46</xdr:row>
          <xdr:rowOff>342900</xdr:rowOff>
        </xdr:to>
        <xdr:sp macro="" textlink="">
          <xdr:nvSpPr>
            <xdr:cNvPr id="6943" name="Option Button 799" hidden="1">
              <a:extLst>
                <a:ext uri="{63B3BB69-23CF-44E3-9099-C40C66FF867C}">
                  <a14:compatExt spid="_x0000_s6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47</xdr:row>
          <xdr:rowOff>28575</xdr:rowOff>
        </xdr:from>
        <xdr:to>
          <xdr:col>9</xdr:col>
          <xdr:colOff>809625</xdr:colOff>
          <xdr:row>47</xdr:row>
          <xdr:rowOff>438150</xdr:rowOff>
        </xdr:to>
        <xdr:sp macro="" textlink="">
          <xdr:nvSpPr>
            <xdr:cNvPr id="6944" name="Group Box 800" hidden="1">
              <a:extLst>
                <a:ext uri="{63B3BB69-23CF-44E3-9099-C40C66FF867C}">
                  <a14:compatExt spid="_x0000_s69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47</xdr:row>
          <xdr:rowOff>123825</xdr:rowOff>
        </xdr:from>
        <xdr:to>
          <xdr:col>5</xdr:col>
          <xdr:colOff>581025</xdr:colOff>
          <xdr:row>47</xdr:row>
          <xdr:rowOff>352425</xdr:rowOff>
        </xdr:to>
        <xdr:sp macro="" textlink="">
          <xdr:nvSpPr>
            <xdr:cNvPr id="6945" name="Option Button 801" hidden="1">
              <a:extLst>
                <a:ext uri="{63B3BB69-23CF-44E3-9099-C40C66FF867C}">
                  <a14:compatExt spid="_x0000_s6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47</xdr:row>
          <xdr:rowOff>114300</xdr:rowOff>
        </xdr:from>
        <xdr:to>
          <xdr:col>6</xdr:col>
          <xdr:colOff>619125</xdr:colOff>
          <xdr:row>47</xdr:row>
          <xdr:rowOff>342900</xdr:rowOff>
        </xdr:to>
        <xdr:sp macro="" textlink="">
          <xdr:nvSpPr>
            <xdr:cNvPr id="6946" name="Option Button 802" hidden="1">
              <a:extLst>
                <a:ext uri="{63B3BB69-23CF-44E3-9099-C40C66FF867C}">
                  <a14:compatExt spid="_x0000_s6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47</xdr:row>
          <xdr:rowOff>142875</xdr:rowOff>
        </xdr:from>
        <xdr:to>
          <xdr:col>7</xdr:col>
          <xdr:colOff>638175</xdr:colOff>
          <xdr:row>47</xdr:row>
          <xdr:rowOff>352425</xdr:rowOff>
        </xdr:to>
        <xdr:sp macro="" textlink="">
          <xdr:nvSpPr>
            <xdr:cNvPr id="6947" name="Option Button 803" hidden="1">
              <a:extLst>
                <a:ext uri="{63B3BB69-23CF-44E3-9099-C40C66FF867C}">
                  <a14:compatExt spid="_x0000_s6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47</xdr:row>
          <xdr:rowOff>133350</xdr:rowOff>
        </xdr:from>
        <xdr:to>
          <xdr:col>8</xdr:col>
          <xdr:colOff>714375</xdr:colOff>
          <xdr:row>47</xdr:row>
          <xdr:rowOff>342900</xdr:rowOff>
        </xdr:to>
        <xdr:sp macro="" textlink="">
          <xdr:nvSpPr>
            <xdr:cNvPr id="6948" name="Option Button 804" hidden="1">
              <a:extLst>
                <a:ext uri="{63B3BB69-23CF-44E3-9099-C40C66FF867C}">
                  <a14:compatExt spid="_x0000_s6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47</xdr:row>
          <xdr:rowOff>152400</xdr:rowOff>
        </xdr:from>
        <xdr:to>
          <xdr:col>9</xdr:col>
          <xdr:colOff>581025</xdr:colOff>
          <xdr:row>47</xdr:row>
          <xdr:rowOff>361950</xdr:rowOff>
        </xdr:to>
        <xdr:sp macro="" textlink="">
          <xdr:nvSpPr>
            <xdr:cNvPr id="6949" name="Option Button 805" hidden="1">
              <a:extLst>
                <a:ext uri="{63B3BB69-23CF-44E3-9099-C40C66FF867C}">
                  <a14:compatExt spid="_x0000_s6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52</xdr:row>
          <xdr:rowOff>371475</xdr:rowOff>
        </xdr:from>
        <xdr:to>
          <xdr:col>9</xdr:col>
          <xdr:colOff>819150</xdr:colOff>
          <xdr:row>53</xdr:row>
          <xdr:rowOff>428625</xdr:rowOff>
        </xdr:to>
        <xdr:sp macro="" textlink="">
          <xdr:nvSpPr>
            <xdr:cNvPr id="6950" name="Group Box 806" hidden="1">
              <a:extLst>
                <a:ext uri="{63B3BB69-23CF-44E3-9099-C40C66FF867C}">
                  <a14:compatExt spid="_x0000_s69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53</xdr:row>
          <xdr:rowOff>114300</xdr:rowOff>
        </xdr:from>
        <xdr:to>
          <xdr:col>5</xdr:col>
          <xdr:colOff>647700</xdr:colOff>
          <xdr:row>53</xdr:row>
          <xdr:rowOff>323850</xdr:rowOff>
        </xdr:to>
        <xdr:sp macro="" textlink="">
          <xdr:nvSpPr>
            <xdr:cNvPr id="6951" name="Option Button 807" hidden="1">
              <a:extLst>
                <a:ext uri="{63B3BB69-23CF-44E3-9099-C40C66FF867C}">
                  <a14:compatExt spid="_x0000_s6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53</xdr:row>
          <xdr:rowOff>114300</xdr:rowOff>
        </xdr:from>
        <xdr:to>
          <xdr:col>6</xdr:col>
          <xdr:colOff>666750</xdr:colOff>
          <xdr:row>53</xdr:row>
          <xdr:rowOff>323850</xdr:rowOff>
        </xdr:to>
        <xdr:sp macro="" textlink="">
          <xdr:nvSpPr>
            <xdr:cNvPr id="6952" name="Option Button 808" hidden="1">
              <a:extLst>
                <a:ext uri="{63B3BB69-23CF-44E3-9099-C40C66FF867C}">
                  <a14:compatExt spid="_x0000_s6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53</xdr:row>
          <xdr:rowOff>104775</xdr:rowOff>
        </xdr:from>
        <xdr:to>
          <xdr:col>7</xdr:col>
          <xdr:colOff>581025</xdr:colOff>
          <xdr:row>53</xdr:row>
          <xdr:rowOff>314325</xdr:rowOff>
        </xdr:to>
        <xdr:sp macro="" textlink="">
          <xdr:nvSpPr>
            <xdr:cNvPr id="6953" name="Option Button 809" hidden="1">
              <a:extLst>
                <a:ext uri="{63B3BB69-23CF-44E3-9099-C40C66FF867C}">
                  <a14:compatExt spid="_x0000_s6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53</xdr:row>
          <xdr:rowOff>123825</xdr:rowOff>
        </xdr:from>
        <xdr:to>
          <xdr:col>8</xdr:col>
          <xdr:colOff>695325</xdr:colOff>
          <xdr:row>53</xdr:row>
          <xdr:rowOff>333375</xdr:rowOff>
        </xdr:to>
        <xdr:sp macro="" textlink="">
          <xdr:nvSpPr>
            <xdr:cNvPr id="6954" name="Option Button 810" hidden="1">
              <a:extLst>
                <a:ext uri="{63B3BB69-23CF-44E3-9099-C40C66FF867C}">
                  <a14:compatExt spid="_x0000_s6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53</xdr:row>
          <xdr:rowOff>114300</xdr:rowOff>
        </xdr:from>
        <xdr:to>
          <xdr:col>9</xdr:col>
          <xdr:colOff>581025</xdr:colOff>
          <xdr:row>53</xdr:row>
          <xdr:rowOff>323850</xdr:rowOff>
        </xdr:to>
        <xdr:sp macro="" textlink="">
          <xdr:nvSpPr>
            <xdr:cNvPr id="6955" name="Option Button 811" hidden="1">
              <a:extLst>
                <a:ext uri="{63B3BB69-23CF-44E3-9099-C40C66FF867C}">
                  <a14:compatExt spid="_x0000_s6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54</xdr:row>
          <xdr:rowOff>9525</xdr:rowOff>
        </xdr:from>
        <xdr:to>
          <xdr:col>9</xdr:col>
          <xdr:colOff>809625</xdr:colOff>
          <xdr:row>55</xdr:row>
          <xdr:rowOff>9525</xdr:rowOff>
        </xdr:to>
        <xdr:sp macro="" textlink="">
          <xdr:nvSpPr>
            <xdr:cNvPr id="6956" name="Group Box 812" hidden="1">
              <a:extLst>
                <a:ext uri="{63B3BB69-23CF-44E3-9099-C40C66FF867C}">
                  <a14:compatExt spid="_x0000_s69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54</xdr:row>
          <xdr:rowOff>142875</xdr:rowOff>
        </xdr:from>
        <xdr:to>
          <xdr:col>5</xdr:col>
          <xdr:colOff>704850</xdr:colOff>
          <xdr:row>54</xdr:row>
          <xdr:rowOff>352425</xdr:rowOff>
        </xdr:to>
        <xdr:sp macro="" textlink="">
          <xdr:nvSpPr>
            <xdr:cNvPr id="6957" name="Option Button 813" hidden="1">
              <a:extLst>
                <a:ext uri="{63B3BB69-23CF-44E3-9099-C40C66FF867C}">
                  <a14:compatExt spid="_x0000_s6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54</xdr:row>
          <xdr:rowOff>133350</xdr:rowOff>
        </xdr:from>
        <xdr:to>
          <xdr:col>6</xdr:col>
          <xdr:colOff>600075</xdr:colOff>
          <xdr:row>54</xdr:row>
          <xdr:rowOff>342900</xdr:rowOff>
        </xdr:to>
        <xdr:sp macro="" textlink="">
          <xdr:nvSpPr>
            <xdr:cNvPr id="6958" name="Option Button 814" hidden="1">
              <a:extLst>
                <a:ext uri="{63B3BB69-23CF-44E3-9099-C40C66FF867C}">
                  <a14:compatExt spid="_x0000_s6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54</xdr:row>
          <xdr:rowOff>152400</xdr:rowOff>
        </xdr:from>
        <xdr:to>
          <xdr:col>7</xdr:col>
          <xdr:colOff>619125</xdr:colOff>
          <xdr:row>54</xdr:row>
          <xdr:rowOff>361950</xdr:rowOff>
        </xdr:to>
        <xdr:sp macro="" textlink="">
          <xdr:nvSpPr>
            <xdr:cNvPr id="6959" name="Option Button 815" hidden="1">
              <a:extLst>
                <a:ext uri="{63B3BB69-23CF-44E3-9099-C40C66FF867C}">
                  <a14:compatExt spid="_x0000_s6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54</xdr:row>
          <xdr:rowOff>152400</xdr:rowOff>
        </xdr:from>
        <xdr:to>
          <xdr:col>8</xdr:col>
          <xdr:colOff>581025</xdr:colOff>
          <xdr:row>54</xdr:row>
          <xdr:rowOff>361950</xdr:rowOff>
        </xdr:to>
        <xdr:sp macro="" textlink="">
          <xdr:nvSpPr>
            <xdr:cNvPr id="6960" name="Option Button 816" hidden="1">
              <a:extLst>
                <a:ext uri="{63B3BB69-23CF-44E3-9099-C40C66FF867C}">
                  <a14:compatExt spid="_x0000_s6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54</xdr:row>
          <xdr:rowOff>133350</xdr:rowOff>
        </xdr:from>
        <xdr:to>
          <xdr:col>9</xdr:col>
          <xdr:colOff>561975</xdr:colOff>
          <xdr:row>54</xdr:row>
          <xdr:rowOff>342900</xdr:rowOff>
        </xdr:to>
        <xdr:sp macro="" textlink="">
          <xdr:nvSpPr>
            <xdr:cNvPr id="6961" name="Option Button 817" hidden="1">
              <a:extLst>
                <a:ext uri="{63B3BB69-23CF-44E3-9099-C40C66FF867C}">
                  <a14:compatExt spid="_x0000_s6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55</xdr:row>
          <xdr:rowOff>47625</xdr:rowOff>
        </xdr:from>
        <xdr:to>
          <xdr:col>9</xdr:col>
          <xdr:colOff>809625</xdr:colOff>
          <xdr:row>55</xdr:row>
          <xdr:rowOff>438150</xdr:rowOff>
        </xdr:to>
        <xdr:sp macro="" textlink="">
          <xdr:nvSpPr>
            <xdr:cNvPr id="6962" name="Group Box 818" hidden="1">
              <a:extLst>
                <a:ext uri="{63B3BB69-23CF-44E3-9099-C40C66FF867C}">
                  <a14:compatExt spid="_x0000_s69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55</xdr:row>
          <xdr:rowOff>152400</xdr:rowOff>
        </xdr:from>
        <xdr:to>
          <xdr:col>5</xdr:col>
          <xdr:colOff>628650</xdr:colOff>
          <xdr:row>55</xdr:row>
          <xdr:rowOff>361950</xdr:rowOff>
        </xdr:to>
        <xdr:sp macro="" textlink="">
          <xdr:nvSpPr>
            <xdr:cNvPr id="6963" name="Option Button 819" hidden="1">
              <a:extLst>
                <a:ext uri="{63B3BB69-23CF-44E3-9099-C40C66FF867C}">
                  <a14:compatExt spid="_x0000_s6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55</xdr:row>
          <xdr:rowOff>142875</xdr:rowOff>
        </xdr:from>
        <xdr:to>
          <xdr:col>6</xdr:col>
          <xdr:colOff>581025</xdr:colOff>
          <xdr:row>55</xdr:row>
          <xdr:rowOff>352425</xdr:rowOff>
        </xdr:to>
        <xdr:sp macro="" textlink="">
          <xdr:nvSpPr>
            <xdr:cNvPr id="6964" name="Option Button 820" hidden="1">
              <a:extLst>
                <a:ext uri="{63B3BB69-23CF-44E3-9099-C40C66FF867C}">
                  <a14:compatExt spid="_x0000_s6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55</xdr:row>
          <xdr:rowOff>142875</xdr:rowOff>
        </xdr:from>
        <xdr:to>
          <xdr:col>7</xdr:col>
          <xdr:colOff>666750</xdr:colOff>
          <xdr:row>55</xdr:row>
          <xdr:rowOff>352425</xdr:rowOff>
        </xdr:to>
        <xdr:sp macro="" textlink="">
          <xdr:nvSpPr>
            <xdr:cNvPr id="6965" name="Option Button 821" hidden="1">
              <a:extLst>
                <a:ext uri="{63B3BB69-23CF-44E3-9099-C40C66FF867C}">
                  <a14:compatExt spid="_x0000_s6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55</xdr:row>
          <xdr:rowOff>142875</xdr:rowOff>
        </xdr:from>
        <xdr:to>
          <xdr:col>8</xdr:col>
          <xdr:colOff>581025</xdr:colOff>
          <xdr:row>55</xdr:row>
          <xdr:rowOff>352425</xdr:rowOff>
        </xdr:to>
        <xdr:sp macro="" textlink="">
          <xdr:nvSpPr>
            <xdr:cNvPr id="6966" name="Option Button 822" hidden="1">
              <a:extLst>
                <a:ext uri="{63B3BB69-23CF-44E3-9099-C40C66FF867C}">
                  <a14:compatExt spid="_x0000_s6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55</xdr:row>
          <xdr:rowOff>142875</xdr:rowOff>
        </xdr:from>
        <xdr:to>
          <xdr:col>9</xdr:col>
          <xdr:colOff>600075</xdr:colOff>
          <xdr:row>55</xdr:row>
          <xdr:rowOff>352425</xdr:rowOff>
        </xdr:to>
        <xdr:sp macro="" textlink="">
          <xdr:nvSpPr>
            <xdr:cNvPr id="6967" name="Option Button 823" hidden="1">
              <a:extLst>
                <a:ext uri="{63B3BB69-23CF-44E3-9099-C40C66FF867C}">
                  <a14:compatExt spid="_x0000_s6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59</xdr:row>
          <xdr:rowOff>38100</xdr:rowOff>
        </xdr:from>
        <xdr:to>
          <xdr:col>9</xdr:col>
          <xdr:colOff>809625</xdr:colOff>
          <xdr:row>59</xdr:row>
          <xdr:rowOff>438150</xdr:rowOff>
        </xdr:to>
        <xdr:sp macro="" textlink="">
          <xdr:nvSpPr>
            <xdr:cNvPr id="6968" name="Group Box 824" hidden="1">
              <a:extLst>
                <a:ext uri="{63B3BB69-23CF-44E3-9099-C40C66FF867C}">
                  <a14:compatExt spid="_x0000_s69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59</xdr:row>
          <xdr:rowOff>114300</xdr:rowOff>
        </xdr:from>
        <xdr:to>
          <xdr:col>5</xdr:col>
          <xdr:colOff>666750</xdr:colOff>
          <xdr:row>59</xdr:row>
          <xdr:rowOff>323850</xdr:rowOff>
        </xdr:to>
        <xdr:sp macro="" textlink="">
          <xdr:nvSpPr>
            <xdr:cNvPr id="6969" name="Option Button 825" hidden="1">
              <a:extLst>
                <a:ext uri="{63B3BB69-23CF-44E3-9099-C40C66FF867C}">
                  <a14:compatExt spid="_x0000_s6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56</xdr:row>
          <xdr:rowOff>9525</xdr:rowOff>
        </xdr:from>
        <xdr:to>
          <xdr:col>9</xdr:col>
          <xdr:colOff>809625</xdr:colOff>
          <xdr:row>56</xdr:row>
          <xdr:rowOff>428625</xdr:rowOff>
        </xdr:to>
        <xdr:sp macro="" textlink="">
          <xdr:nvSpPr>
            <xdr:cNvPr id="6970" name="Group Box 826" hidden="1">
              <a:extLst>
                <a:ext uri="{63B3BB69-23CF-44E3-9099-C40C66FF867C}">
                  <a14:compatExt spid="_x0000_s69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56</xdr:row>
          <xdr:rowOff>114300</xdr:rowOff>
        </xdr:from>
        <xdr:to>
          <xdr:col>5</xdr:col>
          <xdr:colOff>638175</xdr:colOff>
          <xdr:row>56</xdr:row>
          <xdr:rowOff>323850</xdr:rowOff>
        </xdr:to>
        <xdr:sp macro="" textlink="">
          <xdr:nvSpPr>
            <xdr:cNvPr id="6971" name="Option Button 827" hidden="1">
              <a:extLst>
                <a:ext uri="{63B3BB69-23CF-44E3-9099-C40C66FF867C}">
                  <a14:compatExt spid="_x0000_s6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56</xdr:row>
          <xdr:rowOff>104775</xdr:rowOff>
        </xdr:from>
        <xdr:to>
          <xdr:col>6</xdr:col>
          <xdr:colOff>657225</xdr:colOff>
          <xdr:row>56</xdr:row>
          <xdr:rowOff>314325</xdr:rowOff>
        </xdr:to>
        <xdr:sp macro="" textlink="">
          <xdr:nvSpPr>
            <xdr:cNvPr id="6972" name="Option Button 828" hidden="1">
              <a:extLst>
                <a:ext uri="{63B3BB69-23CF-44E3-9099-C40C66FF867C}">
                  <a14:compatExt spid="_x0000_s6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56</xdr:row>
          <xdr:rowOff>123825</xdr:rowOff>
        </xdr:from>
        <xdr:to>
          <xdr:col>7</xdr:col>
          <xdr:colOff>676275</xdr:colOff>
          <xdr:row>56</xdr:row>
          <xdr:rowOff>333375</xdr:rowOff>
        </xdr:to>
        <xdr:sp macro="" textlink="">
          <xdr:nvSpPr>
            <xdr:cNvPr id="6973" name="Option Button 829" hidden="1">
              <a:extLst>
                <a:ext uri="{63B3BB69-23CF-44E3-9099-C40C66FF867C}">
                  <a14:compatExt spid="_x0000_s6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56</xdr:row>
          <xdr:rowOff>114300</xdr:rowOff>
        </xdr:from>
        <xdr:to>
          <xdr:col>8</xdr:col>
          <xdr:colOff>628650</xdr:colOff>
          <xdr:row>56</xdr:row>
          <xdr:rowOff>323850</xdr:rowOff>
        </xdr:to>
        <xdr:sp macro="" textlink="">
          <xdr:nvSpPr>
            <xdr:cNvPr id="6974" name="Option Button 830" hidden="1">
              <a:extLst>
                <a:ext uri="{63B3BB69-23CF-44E3-9099-C40C66FF867C}">
                  <a14:compatExt spid="_x0000_s6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56</xdr:row>
          <xdr:rowOff>114300</xdr:rowOff>
        </xdr:from>
        <xdr:to>
          <xdr:col>9</xdr:col>
          <xdr:colOff>561975</xdr:colOff>
          <xdr:row>56</xdr:row>
          <xdr:rowOff>323850</xdr:rowOff>
        </xdr:to>
        <xdr:sp macro="" textlink="">
          <xdr:nvSpPr>
            <xdr:cNvPr id="6976" name="Option Button 832" hidden="1">
              <a:extLst>
                <a:ext uri="{63B3BB69-23CF-44E3-9099-C40C66FF867C}">
                  <a14:compatExt spid="_x0000_s6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59</xdr:row>
          <xdr:rowOff>142875</xdr:rowOff>
        </xdr:from>
        <xdr:to>
          <xdr:col>6</xdr:col>
          <xdr:colOff>685800</xdr:colOff>
          <xdr:row>59</xdr:row>
          <xdr:rowOff>352425</xdr:rowOff>
        </xdr:to>
        <xdr:sp macro="" textlink="">
          <xdr:nvSpPr>
            <xdr:cNvPr id="6977" name="Option Button 833" hidden="1">
              <a:extLst>
                <a:ext uri="{63B3BB69-23CF-44E3-9099-C40C66FF867C}">
                  <a14:compatExt spid="_x0000_s6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59</xdr:row>
          <xdr:rowOff>142875</xdr:rowOff>
        </xdr:from>
        <xdr:to>
          <xdr:col>7</xdr:col>
          <xdr:colOff>638175</xdr:colOff>
          <xdr:row>59</xdr:row>
          <xdr:rowOff>342900</xdr:rowOff>
        </xdr:to>
        <xdr:sp macro="" textlink="">
          <xdr:nvSpPr>
            <xdr:cNvPr id="6978" name="Option Button 834" hidden="1">
              <a:extLst>
                <a:ext uri="{63B3BB69-23CF-44E3-9099-C40C66FF867C}">
                  <a14:compatExt spid="_x0000_s6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59</xdr:row>
          <xdr:rowOff>133350</xdr:rowOff>
        </xdr:from>
        <xdr:to>
          <xdr:col>8</xdr:col>
          <xdr:colOff>676275</xdr:colOff>
          <xdr:row>59</xdr:row>
          <xdr:rowOff>342900</xdr:rowOff>
        </xdr:to>
        <xdr:sp macro="" textlink="">
          <xdr:nvSpPr>
            <xdr:cNvPr id="6979" name="Option Button 835" hidden="1">
              <a:extLst>
                <a:ext uri="{63B3BB69-23CF-44E3-9099-C40C66FF867C}">
                  <a14:compatExt spid="_x0000_s6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59</xdr:row>
          <xdr:rowOff>142875</xdr:rowOff>
        </xdr:from>
        <xdr:to>
          <xdr:col>9</xdr:col>
          <xdr:colOff>590550</xdr:colOff>
          <xdr:row>59</xdr:row>
          <xdr:rowOff>352425</xdr:rowOff>
        </xdr:to>
        <xdr:sp macro="" textlink="">
          <xdr:nvSpPr>
            <xdr:cNvPr id="6980" name="Option Button 836" hidden="1">
              <a:extLst>
                <a:ext uri="{63B3BB69-23CF-44E3-9099-C40C66FF867C}">
                  <a14:compatExt spid="_x0000_s6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60</xdr:row>
          <xdr:rowOff>19050</xdr:rowOff>
        </xdr:from>
        <xdr:to>
          <xdr:col>9</xdr:col>
          <xdr:colOff>809625</xdr:colOff>
          <xdr:row>61</xdr:row>
          <xdr:rowOff>28575</xdr:rowOff>
        </xdr:to>
        <xdr:sp macro="" textlink="">
          <xdr:nvSpPr>
            <xdr:cNvPr id="6981" name="Group Box 837" hidden="1">
              <a:extLst>
                <a:ext uri="{63B3BB69-23CF-44E3-9099-C40C66FF867C}">
                  <a14:compatExt spid="_x0000_s69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60</xdr:row>
          <xdr:rowOff>123825</xdr:rowOff>
        </xdr:from>
        <xdr:to>
          <xdr:col>5</xdr:col>
          <xdr:colOff>628650</xdr:colOff>
          <xdr:row>60</xdr:row>
          <xdr:rowOff>333375</xdr:rowOff>
        </xdr:to>
        <xdr:sp macro="" textlink="">
          <xdr:nvSpPr>
            <xdr:cNvPr id="6982" name="Option Button 838" hidden="1">
              <a:extLst>
                <a:ext uri="{63B3BB69-23CF-44E3-9099-C40C66FF867C}">
                  <a14:compatExt spid="_x0000_s6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60</xdr:row>
          <xdr:rowOff>142875</xdr:rowOff>
        </xdr:from>
        <xdr:to>
          <xdr:col>6</xdr:col>
          <xdr:colOff>704850</xdr:colOff>
          <xdr:row>60</xdr:row>
          <xdr:rowOff>352425</xdr:rowOff>
        </xdr:to>
        <xdr:sp macro="" textlink="">
          <xdr:nvSpPr>
            <xdr:cNvPr id="6983" name="Option Button 839" hidden="1">
              <a:extLst>
                <a:ext uri="{63B3BB69-23CF-44E3-9099-C40C66FF867C}">
                  <a14:compatExt spid="_x0000_s6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60</xdr:row>
          <xdr:rowOff>152400</xdr:rowOff>
        </xdr:from>
        <xdr:to>
          <xdr:col>7</xdr:col>
          <xdr:colOff>685800</xdr:colOff>
          <xdr:row>60</xdr:row>
          <xdr:rowOff>361950</xdr:rowOff>
        </xdr:to>
        <xdr:sp macro="" textlink="">
          <xdr:nvSpPr>
            <xdr:cNvPr id="6984" name="Option Button 840" hidden="1">
              <a:extLst>
                <a:ext uri="{63B3BB69-23CF-44E3-9099-C40C66FF867C}">
                  <a14:compatExt spid="_x0000_s6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60</xdr:row>
          <xdr:rowOff>161925</xdr:rowOff>
        </xdr:from>
        <xdr:to>
          <xdr:col>8</xdr:col>
          <xdr:colOff>685800</xdr:colOff>
          <xdr:row>60</xdr:row>
          <xdr:rowOff>352425</xdr:rowOff>
        </xdr:to>
        <xdr:sp macro="" textlink="">
          <xdr:nvSpPr>
            <xdr:cNvPr id="6985" name="Option Button 841" hidden="1">
              <a:extLst>
                <a:ext uri="{63B3BB69-23CF-44E3-9099-C40C66FF867C}">
                  <a14:compatExt spid="_x0000_s6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60</xdr:row>
          <xdr:rowOff>161925</xdr:rowOff>
        </xdr:from>
        <xdr:to>
          <xdr:col>9</xdr:col>
          <xdr:colOff>581025</xdr:colOff>
          <xdr:row>60</xdr:row>
          <xdr:rowOff>371475</xdr:rowOff>
        </xdr:to>
        <xdr:sp macro="" textlink="">
          <xdr:nvSpPr>
            <xdr:cNvPr id="6987" name="Option Button 843" hidden="1">
              <a:extLst>
                <a:ext uri="{63B3BB69-23CF-44E3-9099-C40C66FF867C}">
                  <a14:compatExt spid="_x0000_s6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61</xdr:row>
          <xdr:rowOff>76200</xdr:rowOff>
        </xdr:from>
        <xdr:to>
          <xdr:col>9</xdr:col>
          <xdr:colOff>809625</xdr:colOff>
          <xdr:row>62</xdr:row>
          <xdr:rowOff>0</xdr:rowOff>
        </xdr:to>
        <xdr:sp macro="" textlink="">
          <xdr:nvSpPr>
            <xdr:cNvPr id="6988" name="Group Box 844" hidden="1">
              <a:extLst>
                <a:ext uri="{63B3BB69-23CF-44E3-9099-C40C66FF867C}">
                  <a14:compatExt spid="_x0000_s69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61</xdr:row>
          <xdr:rowOff>152400</xdr:rowOff>
        </xdr:from>
        <xdr:to>
          <xdr:col>5</xdr:col>
          <xdr:colOff>676275</xdr:colOff>
          <xdr:row>61</xdr:row>
          <xdr:rowOff>361950</xdr:rowOff>
        </xdr:to>
        <xdr:sp macro="" textlink="">
          <xdr:nvSpPr>
            <xdr:cNvPr id="6989" name="Option Button 845" hidden="1">
              <a:extLst>
                <a:ext uri="{63B3BB69-23CF-44E3-9099-C40C66FF867C}">
                  <a14:compatExt spid="_x0000_s6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61</xdr:row>
          <xdr:rowOff>161925</xdr:rowOff>
        </xdr:from>
        <xdr:to>
          <xdr:col>6</xdr:col>
          <xdr:colOff>638175</xdr:colOff>
          <xdr:row>61</xdr:row>
          <xdr:rowOff>371475</xdr:rowOff>
        </xdr:to>
        <xdr:sp macro="" textlink="">
          <xdr:nvSpPr>
            <xdr:cNvPr id="6990" name="Option Button 846" hidden="1">
              <a:extLst>
                <a:ext uri="{63B3BB69-23CF-44E3-9099-C40C66FF867C}">
                  <a14:compatExt spid="_x0000_s6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61</xdr:row>
          <xdr:rowOff>161925</xdr:rowOff>
        </xdr:from>
        <xdr:to>
          <xdr:col>7</xdr:col>
          <xdr:colOff>676275</xdr:colOff>
          <xdr:row>61</xdr:row>
          <xdr:rowOff>371475</xdr:rowOff>
        </xdr:to>
        <xdr:sp macro="" textlink="">
          <xdr:nvSpPr>
            <xdr:cNvPr id="6991" name="Option Button 847" hidden="1">
              <a:extLst>
                <a:ext uri="{63B3BB69-23CF-44E3-9099-C40C66FF867C}">
                  <a14:compatExt spid="_x0000_s6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61</xdr:row>
          <xdr:rowOff>171450</xdr:rowOff>
        </xdr:from>
        <xdr:to>
          <xdr:col>8</xdr:col>
          <xdr:colOff>666750</xdr:colOff>
          <xdr:row>61</xdr:row>
          <xdr:rowOff>371475</xdr:rowOff>
        </xdr:to>
        <xdr:sp macro="" textlink="">
          <xdr:nvSpPr>
            <xdr:cNvPr id="6992" name="Option Button 848" hidden="1">
              <a:extLst>
                <a:ext uri="{63B3BB69-23CF-44E3-9099-C40C66FF867C}">
                  <a14:compatExt spid="_x0000_s6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61</xdr:row>
          <xdr:rowOff>171450</xdr:rowOff>
        </xdr:from>
        <xdr:to>
          <xdr:col>9</xdr:col>
          <xdr:colOff>647700</xdr:colOff>
          <xdr:row>61</xdr:row>
          <xdr:rowOff>361950</xdr:rowOff>
        </xdr:to>
        <xdr:sp macro="" textlink="">
          <xdr:nvSpPr>
            <xdr:cNvPr id="6994" name="Option Button 850" hidden="1">
              <a:extLst>
                <a:ext uri="{63B3BB69-23CF-44E3-9099-C40C66FF867C}">
                  <a14:compatExt spid="_x0000_s6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62</xdr:row>
          <xdr:rowOff>47625</xdr:rowOff>
        </xdr:from>
        <xdr:to>
          <xdr:col>9</xdr:col>
          <xdr:colOff>809625</xdr:colOff>
          <xdr:row>62</xdr:row>
          <xdr:rowOff>438150</xdr:rowOff>
        </xdr:to>
        <xdr:sp macro="" textlink="">
          <xdr:nvSpPr>
            <xdr:cNvPr id="6995" name="Group Box 851" hidden="1">
              <a:extLst>
                <a:ext uri="{63B3BB69-23CF-44E3-9099-C40C66FF867C}">
                  <a14:compatExt spid="_x0000_s69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62</xdr:row>
          <xdr:rowOff>133350</xdr:rowOff>
        </xdr:from>
        <xdr:to>
          <xdr:col>5</xdr:col>
          <xdr:colOff>676275</xdr:colOff>
          <xdr:row>62</xdr:row>
          <xdr:rowOff>342900</xdr:rowOff>
        </xdr:to>
        <xdr:sp macro="" textlink="">
          <xdr:nvSpPr>
            <xdr:cNvPr id="6996" name="Option Button 852" hidden="1">
              <a:extLst>
                <a:ext uri="{63B3BB69-23CF-44E3-9099-C40C66FF867C}">
                  <a14:compatExt spid="_x0000_s6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62</xdr:row>
          <xdr:rowOff>142875</xdr:rowOff>
        </xdr:from>
        <xdr:to>
          <xdr:col>6</xdr:col>
          <xdr:colOff>666750</xdr:colOff>
          <xdr:row>62</xdr:row>
          <xdr:rowOff>352425</xdr:rowOff>
        </xdr:to>
        <xdr:sp macro="" textlink="">
          <xdr:nvSpPr>
            <xdr:cNvPr id="6997" name="Option Button 853" hidden="1">
              <a:extLst>
                <a:ext uri="{63B3BB69-23CF-44E3-9099-C40C66FF867C}">
                  <a14:compatExt spid="_x0000_s6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62</xdr:row>
          <xdr:rowOff>133350</xdr:rowOff>
        </xdr:from>
        <xdr:to>
          <xdr:col>7</xdr:col>
          <xdr:colOff>647700</xdr:colOff>
          <xdr:row>62</xdr:row>
          <xdr:rowOff>342900</xdr:rowOff>
        </xdr:to>
        <xdr:sp macro="" textlink="">
          <xdr:nvSpPr>
            <xdr:cNvPr id="6998" name="Option Button 854" hidden="1">
              <a:extLst>
                <a:ext uri="{63B3BB69-23CF-44E3-9099-C40C66FF867C}">
                  <a14:compatExt spid="_x0000_s6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62</xdr:row>
          <xdr:rowOff>161925</xdr:rowOff>
        </xdr:from>
        <xdr:to>
          <xdr:col>8</xdr:col>
          <xdr:colOff>628650</xdr:colOff>
          <xdr:row>62</xdr:row>
          <xdr:rowOff>323850</xdr:rowOff>
        </xdr:to>
        <xdr:sp macro="" textlink="">
          <xdr:nvSpPr>
            <xdr:cNvPr id="6999" name="Option Button 855" hidden="1">
              <a:extLst>
                <a:ext uri="{63B3BB69-23CF-44E3-9099-C40C66FF867C}">
                  <a14:compatExt spid="_x0000_s6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62</xdr:row>
          <xdr:rowOff>142875</xdr:rowOff>
        </xdr:from>
        <xdr:to>
          <xdr:col>9</xdr:col>
          <xdr:colOff>676275</xdr:colOff>
          <xdr:row>62</xdr:row>
          <xdr:rowOff>352425</xdr:rowOff>
        </xdr:to>
        <xdr:sp macro="" textlink="">
          <xdr:nvSpPr>
            <xdr:cNvPr id="7001" name="Option Button 857" hidden="1">
              <a:extLst>
                <a:ext uri="{63B3BB69-23CF-44E3-9099-C40C66FF867C}">
                  <a14:compatExt spid="_x0000_s7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65</xdr:row>
          <xdr:rowOff>19050</xdr:rowOff>
        </xdr:from>
        <xdr:to>
          <xdr:col>9</xdr:col>
          <xdr:colOff>819150</xdr:colOff>
          <xdr:row>65</xdr:row>
          <xdr:rowOff>419100</xdr:rowOff>
        </xdr:to>
        <xdr:sp macro="" textlink="">
          <xdr:nvSpPr>
            <xdr:cNvPr id="7002" name="Group Box 858" hidden="1">
              <a:extLst>
                <a:ext uri="{63B3BB69-23CF-44E3-9099-C40C66FF867C}">
                  <a14:compatExt spid="_x0000_s70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65</xdr:row>
          <xdr:rowOff>123825</xdr:rowOff>
        </xdr:from>
        <xdr:to>
          <xdr:col>5</xdr:col>
          <xdr:colOff>647700</xdr:colOff>
          <xdr:row>65</xdr:row>
          <xdr:rowOff>333375</xdr:rowOff>
        </xdr:to>
        <xdr:sp macro="" textlink="">
          <xdr:nvSpPr>
            <xdr:cNvPr id="7003" name="Option Button 859" hidden="1">
              <a:extLst>
                <a:ext uri="{63B3BB69-23CF-44E3-9099-C40C66FF867C}">
                  <a14:compatExt spid="_x0000_s7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65</xdr:row>
          <xdr:rowOff>114300</xdr:rowOff>
        </xdr:from>
        <xdr:to>
          <xdr:col>6</xdr:col>
          <xdr:colOff>676275</xdr:colOff>
          <xdr:row>65</xdr:row>
          <xdr:rowOff>323850</xdr:rowOff>
        </xdr:to>
        <xdr:sp macro="" textlink="">
          <xdr:nvSpPr>
            <xdr:cNvPr id="7004" name="Option Button 860" hidden="1">
              <a:extLst>
                <a:ext uri="{63B3BB69-23CF-44E3-9099-C40C66FF867C}">
                  <a14:compatExt spid="_x0000_s7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65</xdr:row>
          <xdr:rowOff>123825</xdr:rowOff>
        </xdr:from>
        <xdr:to>
          <xdr:col>7</xdr:col>
          <xdr:colOff>619125</xdr:colOff>
          <xdr:row>65</xdr:row>
          <xdr:rowOff>333375</xdr:rowOff>
        </xdr:to>
        <xdr:sp macro="" textlink="">
          <xdr:nvSpPr>
            <xdr:cNvPr id="7005" name="Option Button 861" hidden="1">
              <a:extLst>
                <a:ext uri="{63B3BB69-23CF-44E3-9099-C40C66FF867C}">
                  <a14:compatExt spid="_x0000_s7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65</xdr:row>
          <xdr:rowOff>104775</xdr:rowOff>
        </xdr:from>
        <xdr:to>
          <xdr:col>8</xdr:col>
          <xdr:colOff>638175</xdr:colOff>
          <xdr:row>65</xdr:row>
          <xdr:rowOff>333375</xdr:rowOff>
        </xdr:to>
        <xdr:sp macro="" textlink="">
          <xdr:nvSpPr>
            <xdr:cNvPr id="7006" name="Option Button 862" hidden="1">
              <a:extLst>
                <a:ext uri="{63B3BB69-23CF-44E3-9099-C40C66FF867C}">
                  <a14:compatExt spid="_x0000_s7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65</xdr:row>
          <xdr:rowOff>104775</xdr:rowOff>
        </xdr:from>
        <xdr:to>
          <xdr:col>9</xdr:col>
          <xdr:colOff>600075</xdr:colOff>
          <xdr:row>65</xdr:row>
          <xdr:rowOff>314325</xdr:rowOff>
        </xdr:to>
        <xdr:sp macro="" textlink="">
          <xdr:nvSpPr>
            <xdr:cNvPr id="7007" name="Option Button 863" hidden="1">
              <a:extLst>
                <a:ext uri="{63B3BB69-23CF-44E3-9099-C40C66FF867C}">
                  <a14:compatExt spid="_x0000_s7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66</xdr:row>
          <xdr:rowOff>0</xdr:rowOff>
        </xdr:from>
        <xdr:to>
          <xdr:col>9</xdr:col>
          <xdr:colOff>819150</xdr:colOff>
          <xdr:row>67</xdr:row>
          <xdr:rowOff>0</xdr:rowOff>
        </xdr:to>
        <xdr:sp macro="" textlink="">
          <xdr:nvSpPr>
            <xdr:cNvPr id="7008" name="Group Box 864" hidden="1">
              <a:extLst>
                <a:ext uri="{63B3BB69-23CF-44E3-9099-C40C66FF867C}">
                  <a14:compatExt spid="_x0000_s70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66</xdr:row>
          <xdr:rowOff>142875</xdr:rowOff>
        </xdr:from>
        <xdr:to>
          <xdr:col>5</xdr:col>
          <xdr:colOff>676275</xdr:colOff>
          <xdr:row>66</xdr:row>
          <xdr:rowOff>352425</xdr:rowOff>
        </xdr:to>
        <xdr:sp macro="" textlink="">
          <xdr:nvSpPr>
            <xdr:cNvPr id="7009" name="Option Button 865" hidden="1">
              <a:extLst>
                <a:ext uri="{63B3BB69-23CF-44E3-9099-C40C66FF867C}">
                  <a14:compatExt spid="_x0000_s7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66</xdr:row>
          <xdr:rowOff>142875</xdr:rowOff>
        </xdr:from>
        <xdr:to>
          <xdr:col>6</xdr:col>
          <xdr:colOff>657225</xdr:colOff>
          <xdr:row>66</xdr:row>
          <xdr:rowOff>352425</xdr:rowOff>
        </xdr:to>
        <xdr:sp macro="" textlink="">
          <xdr:nvSpPr>
            <xdr:cNvPr id="7010" name="Option Button 866" hidden="1">
              <a:extLst>
                <a:ext uri="{63B3BB69-23CF-44E3-9099-C40C66FF867C}">
                  <a14:compatExt spid="_x0000_s7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66</xdr:row>
          <xdr:rowOff>133350</xdr:rowOff>
        </xdr:from>
        <xdr:to>
          <xdr:col>7</xdr:col>
          <xdr:colOff>600075</xdr:colOff>
          <xdr:row>66</xdr:row>
          <xdr:rowOff>342900</xdr:rowOff>
        </xdr:to>
        <xdr:sp macro="" textlink="">
          <xdr:nvSpPr>
            <xdr:cNvPr id="7011" name="Option Button 867" hidden="1">
              <a:extLst>
                <a:ext uri="{63B3BB69-23CF-44E3-9099-C40C66FF867C}">
                  <a14:compatExt spid="_x0000_s7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66</xdr:row>
          <xdr:rowOff>142875</xdr:rowOff>
        </xdr:from>
        <xdr:to>
          <xdr:col>8</xdr:col>
          <xdr:colOff>695325</xdr:colOff>
          <xdr:row>66</xdr:row>
          <xdr:rowOff>352425</xdr:rowOff>
        </xdr:to>
        <xdr:sp macro="" textlink="">
          <xdr:nvSpPr>
            <xdr:cNvPr id="7012" name="Option Button 868" hidden="1">
              <a:extLst>
                <a:ext uri="{63B3BB69-23CF-44E3-9099-C40C66FF867C}">
                  <a14:compatExt spid="_x0000_s7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66</xdr:row>
          <xdr:rowOff>142875</xdr:rowOff>
        </xdr:from>
        <xdr:to>
          <xdr:col>9</xdr:col>
          <xdr:colOff>666750</xdr:colOff>
          <xdr:row>66</xdr:row>
          <xdr:rowOff>352425</xdr:rowOff>
        </xdr:to>
        <xdr:sp macro="" textlink="">
          <xdr:nvSpPr>
            <xdr:cNvPr id="7013" name="Option Button 869" hidden="1">
              <a:extLst>
                <a:ext uri="{63B3BB69-23CF-44E3-9099-C40C66FF867C}">
                  <a14:compatExt spid="_x0000_s7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67</xdr:row>
          <xdr:rowOff>47625</xdr:rowOff>
        </xdr:from>
        <xdr:to>
          <xdr:col>9</xdr:col>
          <xdr:colOff>819150</xdr:colOff>
          <xdr:row>67</xdr:row>
          <xdr:rowOff>447675</xdr:rowOff>
        </xdr:to>
        <xdr:sp macro="" textlink="">
          <xdr:nvSpPr>
            <xdr:cNvPr id="7014" name="Group Box 870" hidden="1">
              <a:extLst>
                <a:ext uri="{63B3BB69-23CF-44E3-9099-C40C66FF867C}">
                  <a14:compatExt spid="_x0000_s70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67</xdr:row>
          <xdr:rowOff>152400</xdr:rowOff>
        </xdr:from>
        <xdr:to>
          <xdr:col>5</xdr:col>
          <xdr:colOff>723900</xdr:colOff>
          <xdr:row>67</xdr:row>
          <xdr:rowOff>361950</xdr:rowOff>
        </xdr:to>
        <xdr:sp macro="" textlink="">
          <xdr:nvSpPr>
            <xdr:cNvPr id="7015" name="Option Button 871" hidden="1">
              <a:extLst>
                <a:ext uri="{63B3BB69-23CF-44E3-9099-C40C66FF867C}">
                  <a14:compatExt spid="_x0000_s7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67</xdr:row>
          <xdr:rowOff>161925</xdr:rowOff>
        </xdr:from>
        <xdr:to>
          <xdr:col>6</xdr:col>
          <xdr:colOff>638175</xdr:colOff>
          <xdr:row>67</xdr:row>
          <xdr:rowOff>371475</xdr:rowOff>
        </xdr:to>
        <xdr:sp macro="" textlink="">
          <xdr:nvSpPr>
            <xdr:cNvPr id="7016" name="Option Button 872" hidden="1">
              <a:extLst>
                <a:ext uri="{63B3BB69-23CF-44E3-9099-C40C66FF867C}">
                  <a14:compatExt spid="_x0000_s7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67</xdr:row>
          <xdr:rowOff>142875</xdr:rowOff>
        </xdr:from>
        <xdr:to>
          <xdr:col>7</xdr:col>
          <xdr:colOff>628650</xdr:colOff>
          <xdr:row>67</xdr:row>
          <xdr:rowOff>352425</xdr:rowOff>
        </xdr:to>
        <xdr:sp macro="" textlink="">
          <xdr:nvSpPr>
            <xdr:cNvPr id="7017" name="Option Button 873" hidden="1">
              <a:extLst>
                <a:ext uri="{63B3BB69-23CF-44E3-9099-C40C66FF867C}">
                  <a14:compatExt spid="_x0000_s7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67</xdr:row>
          <xdr:rowOff>152400</xdr:rowOff>
        </xdr:from>
        <xdr:to>
          <xdr:col>8</xdr:col>
          <xdr:colOff>723900</xdr:colOff>
          <xdr:row>67</xdr:row>
          <xdr:rowOff>361950</xdr:rowOff>
        </xdr:to>
        <xdr:sp macro="" textlink="">
          <xdr:nvSpPr>
            <xdr:cNvPr id="7018" name="Option Button 874" hidden="1">
              <a:extLst>
                <a:ext uri="{63B3BB69-23CF-44E3-9099-C40C66FF867C}">
                  <a14:compatExt spid="_x0000_s7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67</xdr:row>
          <xdr:rowOff>152400</xdr:rowOff>
        </xdr:from>
        <xdr:to>
          <xdr:col>9</xdr:col>
          <xdr:colOff>581025</xdr:colOff>
          <xdr:row>67</xdr:row>
          <xdr:rowOff>361950</xdr:rowOff>
        </xdr:to>
        <xdr:sp macro="" textlink="">
          <xdr:nvSpPr>
            <xdr:cNvPr id="7019" name="Option Button 875" hidden="1">
              <a:extLst>
                <a:ext uri="{63B3BB69-23CF-44E3-9099-C40C66FF867C}">
                  <a14:compatExt spid="_x0000_s7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68</xdr:row>
          <xdr:rowOff>28575</xdr:rowOff>
        </xdr:from>
        <xdr:to>
          <xdr:col>9</xdr:col>
          <xdr:colOff>809625</xdr:colOff>
          <xdr:row>69</xdr:row>
          <xdr:rowOff>0</xdr:rowOff>
        </xdr:to>
        <xdr:sp macro="" textlink="">
          <xdr:nvSpPr>
            <xdr:cNvPr id="7020" name="Group Box 876" hidden="1">
              <a:extLst>
                <a:ext uri="{63B3BB69-23CF-44E3-9099-C40C66FF867C}">
                  <a14:compatExt spid="_x0000_s70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68</xdr:row>
          <xdr:rowOff>161925</xdr:rowOff>
        </xdr:from>
        <xdr:to>
          <xdr:col>5</xdr:col>
          <xdr:colOff>647700</xdr:colOff>
          <xdr:row>68</xdr:row>
          <xdr:rowOff>361950</xdr:rowOff>
        </xdr:to>
        <xdr:sp macro="" textlink="">
          <xdr:nvSpPr>
            <xdr:cNvPr id="7021" name="Option Button 877" hidden="1">
              <a:extLst>
                <a:ext uri="{63B3BB69-23CF-44E3-9099-C40C66FF867C}">
                  <a14:compatExt spid="_x0000_s7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68</xdr:row>
          <xdr:rowOff>142875</xdr:rowOff>
        </xdr:from>
        <xdr:to>
          <xdr:col>6</xdr:col>
          <xdr:colOff>647700</xdr:colOff>
          <xdr:row>68</xdr:row>
          <xdr:rowOff>352425</xdr:rowOff>
        </xdr:to>
        <xdr:sp macro="" textlink="">
          <xdr:nvSpPr>
            <xdr:cNvPr id="7022" name="Option Button 878" hidden="1">
              <a:extLst>
                <a:ext uri="{63B3BB69-23CF-44E3-9099-C40C66FF867C}">
                  <a14:compatExt spid="_x0000_s7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68</xdr:row>
          <xdr:rowOff>161925</xdr:rowOff>
        </xdr:from>
        <xdr:to>
          <xdr:col>7</xdr:col>
          <xdr:colOff>600075</xdr:colOff>
          <xdr:row>68</xdr:row>
          <xdr:rowOff>342900</xdr:rowOff>
        </xdr:to>
        <xdr:sp macro="" textlink="">
          <xdr:nvSpPr>
            <xdr:cNvPr id="7023" name="Option Button 879" hidden="1">
              <a:extLst>
                <a:ext uri="{63B3BB69-23CF-44E3-9099-C40C66FF867C}">
                  <a14:compatExt spid="_x0000_s7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68</xdr:row>
          <xdr:rowOff>133350</xdr:rowOff>
        </xdr:from>
        <xdr:to>
          <xdr:col>8</xdr:col>
          <xdr:colOff>638175</xdr:colOff>
          <xdr:row>68</xdr:row>
          <xdr:rowOff>342900</xdr:rowOff>
        </xdr:to>
        <xdr:sp macro="" textlink="">
          <xdr:nvSpPr>
            <xdr:cNvPr id="7024" name="Option Button 880" hidden="1">
              <a:extLst>
                <a:ext uri="{63B3BB69-23CF-44E3-9099-C40C66FF867C}">
                  <a14:compatExt spid="_x0000_s7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68</xdr:row>
          <xdr:rowOff>152400</xdr:rowOff>
        </xdr:from>
        <xdr:to>
          <xdr:col>9</xdr:col>
          <xdr:colOff>628650</xdr:colOff>
          <xdr:row>68</xdr:row>
          <xdr:rowOff>361950</xdr:rowOff>
        </xdr:to>
        <xdr:sp macro="" textlink="">
          <xdr:nvSpPr>
            <xdr:cNvPr id="7026" name="Option Button 882" hidden="1">
              <a:extLst>
                <a:ext uri="{63B3BB69-23CF-44E3-9099-C40C66FF867C}">
                  <a14:compatExt spid="_x0000_s7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74</xdr:row>
          <xdr:rowOff>47625</xdr:rowOff>
        </xdr:from>
        <xdr:to>
          <xdr:col>9</xdr:col>
          <xdr:colOff>809625</xdr:colOff>
          <xdr:row>74</xdr:row>
          <xdr:rowOff>428625</xdr:rowOff>
        </xdr:to>
        <xdr:sp macro="" textlink="">
          <xdr:nvSpPr>
            <xdr:cNvPr id="7027" name="Group Box 883" hidden="1">
              <a:extLst>
                <a:ext uri="{63B3BB69-23CF-44E3-9099-C40C66FF867C}">
                  <a14:compatExt spid="_x0000_s70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74</xdr:row>
          <xdr:rowOff>142875</xdr:rowOff>
        </xdr:from>
        <xdr:to>
          <xdr:col>5</xdr:col>
          <xdr:colOff>647700</xdr:colOff>
          <xdr:row>74</xdr:row>
          <xdr:rowOff>352425</xdr:rowOff>
        </xdr:to>
        <xdr:sp macro="" textlink="">
          <xdr:nvSpPr>
            <xdr:cNvPr id="7028" name="Option Button 884" hidden="1">
              <a:extLst>
                <a:ext uri="{63B3BB69-23CF-44E3-9099-C40C66FF867C}">
                  <a14:compatExt spid="_x0000_s7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74</xdr:row>
          <xdr:rowOff>114300</xdr:rowOff>
        </xdr:from>
        <xdr:to>
          <xdr:col>6</xdr:col>
          <xdr:colOff>704850</xdr:colOff>
          <xdr:row>74</xdr:row>
          <xdr:rowOff>323850</xdr:rowOff>
        </xdr:to>
        <xdr:sp macro="" textlink="">
          <xdr:nvSpPr>
            <xdr:cNvPr id="7030" name="Option Button 886" hidden="1">
              <a:extLst>
                <a:ext uri="{63B3BB69-23CF-44E3-9099-C40C66FF867C}">
                  <a14:compatExt spid="_x0000_s7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74</xdr:row>
          <xdr:rowOff>123825</xdr:rowOff>
        </xdr:from>
        <xdr:to>
          <xdr:col>7</xdr:col>
          <xdr:colOff>647700</xdr:colOff>
          <xdr:row>74</xdr:row>
          <xdr:rowOff>333375</xdr:rowOff>
        </xdr:to>
        <xdr:sp macro="" textlink="">
          <xdr:nvSpPr>
            <xdr:cNvPr id="7031" name="Option Button 887" hidden="1">
              <a:extLst>
                <a:ext uri="{63B3BB69-23CF-44E3-9099-C40C66FF867C}">
                  <a14:compatExt spid="_x0000_s7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74</xdr:row>
          <xdr:rowOff>133350</xdr:rowOff>
        </xdr:from>
        <xdr:to>
          <xdr:col>8</xdr:col>
          <xdr:colOff>609600</xdr:colOff>
          <xdr:row>74</xdr:row>
          <xdr:rowOff>342900</xdr:rowOff>
        </xdr:to>
        <xdr:sp macro="" textlink="">
          <xdr:nvSpPr>
            <xdr:cNvPr id="7032" name="Option Button 888" hidden="1">
              <a:extLst>
                <a:ext uri="{63B3BB69-23CF-44E3-9099-C40C66FF867C}">
                  <a14:compatExt spid="_x0000_s7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74</xdr:row>
          <xdr:rowOff>133350</xdr:rowOff>
        </xdr:from>
        <xdr:to>
          <xdr:col>9</xdr:col>
          <xdr:colOff>619125</xdr:colOff>
          <xdr:row>74</xdr:row>
          <xdr:rowOff>342900</xdr:rowOff>
        </xdr:to>
        <xdr:sp macro="" textlink="">
          <xdr:nvSpPr>
            <xdr:cNvPr id="7034" name="Option Button 890" hidden="1">
              <a:extLst>
                <a:ext uri="{63B3BB69-23CF-44E3-9099-C40C66FF867C}">
                  <a14:compatExt spid="_x0000_s7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75</xdr:row>
          <xdr:rowOff>9525</xdr:rowOff>
        </xdr:from>
        <xdr:to>
          <xdr:col>9</xdr:col>
          <xdr:colOff>809625</xdr:colOff>
          <xdr:row>76</xdr:row>
          <xdr:rowOff>19050</xdr:rowOff>
        </xdr:to>
        <xdr:sp macro="" textlink="">
          <xdr:nvSpPr>
            <xdr:cNvPr id="7035" name="Group Box 891" hidden="1">
              <a:extLst>
                <a:ext uri="{63B3BB69-23CF-44E3-9099-C40C66FF867C}">
                  <a14:compatExt spid="_x0000_s70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75</xdr:row>
          <xdr:rowOff>161925</xdr:rowOff>
        </xdr:from>
        <xdr:to>
          <xdr:col>5</xdr:col>
          <xdr:colOff>609600</xdr:colOff>
          <xdr:row>75</xdr:row>
          <xdr:rowOff>371475</xdr:rowOff>
        </xdr:to>
        <xdr:sp macro="" textlink="">
          <xdr:nvSpPr>
            <xdr:cNvPr id="7036" name="Option Button 892" hidden="1">
              <a:extLst>
                <a:ext uri="{63B3BB69-23CF-44E3-9099-C40C66FF867C}">
                  <a14:compatExt spid="_x0000_s7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75</xdr:row>
          <xdr:rowOff>161925</xdr:rowOff>
        </xdr:from>
        <xdr:to>
          <xdr:col>6</xdr:col>
          <xdr:colOff>628650</xdr:colOff>
          <xdr:row>75</xdr:row>
          <xdr:rowOff>371475</xdr:rowOff>
        </xdr:to>
        <xdr:sp macro="" textlink="">
          <xdr:nvSpPr>
            <xdr:cNvPr id="7037" name="Option Button 893" hidden="1">
              <a:extLst>
                <a:ext uri="{63B3BB69-23CF-44E3-9099-C40C66FF867C}">
                  <a14:compatExt spid="_x0000_s7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75</xdr:row>
          <xdr:rowOff>161925</xdr:rowOff>
        </xdr:from>
        <xdr:to>
          <xdr:col>7</xdr:col>
          <xdr:colOff>581025</xdr:colOff>
          <xdr:row>75</xdr:row>
          <xdr:rowOff>371475</xdr:rowOff>
        </xdr:to>
        <xdr:sp macro="" textlink="">
          <xdr:nvSpPr>
            <xdr:cNvPr id="7038" name="Option Button 894" hidden="1">
              <a:extLst>
                <a:ext uri="{63B3BB69-23CF-44E3-9099-C40C66FF867C}">
                  <a14:compatExt spid="_x0000_s7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75</xdr:row>
          <xdr:rowOff>161925</xdr:rowOff>
        </xdr:from>
        <xdr:to>
          <xdr:col>8</xdr:col>
          <xdr:colOff>695325</xdr:colOff>
          <xdr:row>75</xdr:row>
          <xdr:rowOff>371475</xdr:rowOff>
        </xdr:to>
        <xdr:sp macro="" textlink="">
          <xdr:nvSpPr>
            <xdr:cNvPr id="7039" name="Option Button 895" hidden="1">
              <a:extLst>
                <a:ext uri="{63B3BB69-23CF-44E3-9099-C40C66FF867C}">
                  <a14:compatExt spid="_x0000_s7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75</xdr:row>
          <xdr:rowOff>142875</xdr:rowOff>
        </xdr:from>
        <xdr:to>
          <xdr:col>9</xdr:col>
          <xdr:colOff>609600</xdr:colOff>
          <xdr:row>75</xdr:row>
          <xdr:rowOff>352425</xdr:rowOff>
        </xdr:to>
        <xdr:sp macro="" textlink="">
          <xdr:nvSpPr>
            <xdr:cNvPr id="7040" name="Option Button 896" hidden="1">
              <a:extLst>
                <a:ext uri="{63B3BB69-23CF-44E3-9099-C40C66FF867C}">
                  <a14:compatExt spid="_x0000_s7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76</xdr:row>
          <xdr:rowOff>57150</xdr:rowOff>
        </xdr:from>
        <xdr:to>
          <xdr:col>9</xdr:col>
          <xdr:colOff>809625</xdr:colOff>
          <xdr:row>77</xdr:row>
          <xdr:rowOff>38100</xdr:rowOff>
        </xdr:to>
        <xdr:sp macro="" textlink="">
          <xdr:nvSpPr>
            <xdr:cNvPr id="7041" name="Group Box 897" hidden="1">
              <a:extLst>
                <a:ext uri="{63B3BB69-23CF-44E3-9099-C40C66FF867C}">
                  <a14:compatExt spid="_x0000_s70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76</xdr:row>
          <xdr:rowOff>180975</xdr:rowOff>
        </xdr:from>
        <xdr:to>
          <xdr:col>5</xdr:col>
          <xdr:colOff>714375</xdr:colOff>
          <xdr:row>76</xdr:row>
          <xdr:rowOff>390525</xdr:rowOff>
        </xdr:to>
        <xdr:sp macro="" textlink="">
          <xdr:nvSpPr>
            <xdr:cNvPr id="7042" name="Option Button 898" hidden="1">
              <a:extLst>
                <a:ext uri="{63B3BB69-23CF-44E3-9099-C40C66FF867C}">
                  <a14:compatExt spid="_x0000_s7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76</xdr:row>
          <xdr:rowOff>190500</xdr:rowOff>
        </xdr:from>
        <xdr:to>
          <xdr:col>6</xdr:col>
          <xdr:colOff>619125</xdr:colOff>
          <xdr:row>76</xdr:row>
          <xdr:rowOff>390525</xdr:rowOff>
        </xdr:to>
        <xdr:sp macro="" textlink="">
          <xdr:nvSpPr>
            <xdr:cNvPr id="7043" name="Option Button 899" hidden="1">
              <a:extLst>
                <a:ext uri="{63B3BB69-23CF-44E3-9099-C40C66FF867C}">
                  <a14:compatExt spid="_x0000_s7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76</xdr:row>
          <xdr:rowOff>180975</xdr:rowOff>
        </xdr:from>
        <xdr:to>
          <xdr:col>7</xdr:col>
          <xdr:colOff>666750</xdr:colOff>
          <xdr:row>76</xdr:row>
          <xdr:rowOff>390525</xdr:rowOff>
        </xdr:to>
        <xdr:sp macro="" textlink="">
          <xdr:nvSpPr>
            <xdr:cNvPr id="7044" name="Option Button 900" hidden="1">
              <a:extLst>
                <a:ext uri="{63B3BB69-23CF-44E3-9099-C40C66FF867C}">
                  <a14:compatExt spid="_x0000_s7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76</xdr:row>
          <xdr:rowOff>190500</xdr:rowOff>
        </xdr:from>
        <xdr:to>
          <xdr:col>8</xdr:col>
          <xdr:colOff>600075</xdr:colOff>
          <xdr:row>76</xdr:row>
          <xdr:rowOff>400050</xdr:rowOff>
        </xdr:to>
        <xdr:sp macro="" textlink="">
          <xdr:nvSpPr>
            <xdr:cNvPr id="7045" name="Option Button 901" hidden="1">
              <a:extLst>
                <a:ext uri="{63B3BB69-23CF-44E3-9099-C40C66FF867C}">
                  <a14:compatExt spid="_x0000_s7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76</xdr:row>
          <xdr:rowOff>171450</xdr:rowOff>
        </xdr:from>
        <xdr:to>
          <xdr:col>9</xdr:col>
          <xdr:colOff>571500</xdr:colOff>
          <xdr:row>76</xdr:row>
          <xdr:rowOff>381000</xdr:rowOff>
        </xdr:to>
        <xdr:sp macro="" textlink="">
          <xdr:nvSpPr>
            <xdr:cNvPr id="7046" name="Option Button 902" hidden="1">
              <a:extLst>
                <a:ext uri="{63B3BB69-23CF-44E3-9099-C40C66FF867C}">
                  <a14:compatExt spid="_x0000_s7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77</xdr:row>
          <xdr:rowOff>85725</xdr:rowOff>
        </xdr:from>
        <xdr:to>
          <xdr:col>9</xdr:col>
          <xdr:colOff>809625</xdr:colOff>
          <xdr:row>78</xdr:row>
          <xdr:rowOff>9525</xdr:rowOff>
        </xdr:to>
        <xdr:sp macro="" textlink="">
          <xdr:nvSpPr>
            <xdr:cNvPr id="7047" name="Group Box 903" hidden="1">
              <a:extLst>
                <a:ext uri="{63B3BB69-23CF-44E3-9099-C40C66FF867C}">
                  <a14:compatExt spid="_x0000_s70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77</xdr:row>
          <xdr:rowOff>171450</xdr:rowOff>
        </xdr:from>
        <xdr:to>
          <xdr:col>5</xdr:col>
          <xdr:colOff>676275</xdr:colOff>
          <xdr:row>77</xdr:row>
          <xdr:rowOff>381000</xdr:rowOff>
        </xdr:to>
        <xdr:sp macro="" textlink="">
          <xdr:nvSpPr>
            <xdr:cNvPr id="7048" name="Option Button 904" hidden="1">
              <a:extLst>
                <a:ext uri="{63B3BB69-23CF-44E3-9099-C40C66FF867C}">
                  <a14:compatExt spid="_x0000_s7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77</xdr:row>
          <xdr:rowOff>180975</xdr:rowOff>
        </xdr:from>
        <xdr:to>
          <xdr:col>6</xdr:col>
          <xdr:colOff>657225</xdr:colOff>
          <xdr:row>77</xdr:row>
          <xdr:rowOff>400050</xdr:rowOff>
        </xdr:to>
        <xdr:sp macro="" textlink="">
          <xdr:nvSpPr>
            <xdr:cNvPr id="7049" name="Option Button 905" hidden="1">
              <a:extLst>
                <a:ext uri="{63B3BB69-23CF-44E3-9099-C40C66FF867C}">
                  <a14:compatExt spid="_x0000_s7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77</xdr:row>
          <xdr:rowOff>171450</xdr:rowOff>
        </xdr:from>
        <xdr:to>
          <xdr:col>7</xdr:col>
          <xdr:colOff>676275</xdr:colOff>
          <xdr:row>77</xdr:row>
          <xdr:rowOff>381000</xdr:rowOff>
        </xdr:to>
        <xdr:sp macro="" textlink="">
          <xdr:nvSpPr>
            <xdr:cNvPr id="7050" name="Option Button 906" hidden="1">
              <a:extLst>
                <a:ext uri="{63B3BB69-23CF-44E3-9099-C40C66FF867C}">
                  <a14:compatExt spid="_x0000_s7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77</xdr:row>
          <xdr:rowOff>180975</xdr:rowOff>
        </xdr:from>
        <xdr:to>
          <xdr:col>8</xdr:col>
          <xdr:colOff>695325</xdr:colOff>
          <xdr:row>77</xdr:row>
          <xdr:rowOff>390525</xdr:rowOff>
        </xdr:to>
        <xdr:sp macro="" textlink="">
          <xdr:nvSpPr>
            <xdr:cNvPr id="7051" name="Option Button 907" hidden="1">
              <a:extLst>
                <a:ext uri="{63B3BB69-23CF-44E3-9099-C40C66FF867C}">
                  <a14:compatExt spid="_x0000_s7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77</xdr:row>
          <xdr:rowOff>171450</xdr:rowOff>
        </xdr:from>
        <xdr:to>
          <xdr:col>9</xdr:col>
          <xdr:colOff>581025</xdr:colOff>
          <xdr:row>77</xdr:row>
          <xdr:rowOff>390525</xdr:rowOff>
        </xdr:to>
        <xdr:sp macro="" textlink="">
          <xdr:nvSpPr>
            <xdr:cNvPr id="7052" name="Option Button 908" hidden="1">
              <a:extLst>
                <a:ext uri="{63B3BB69-23CF-44E3-9099-C40C66FF867C}">
                  <a14:compatExt spid="_x0000_s7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79</xdr:row>
          <xdr:rowOff>372341</xdr:rowOff>
        </xdr:from>
        <xdr:to>
          <xdr:col>9</xdr:col>
          <xdr:colOff>809625</xdr:colOff>
          <xdr:row>81</xdr:row>
          <xdr:rowOff>10391</xdr:rowOff>
        </xdr:to>
        <xdr:sp macro="" textlink="">
          <xdr:nvSpPr>
            <xdr:cNvPr id="7053" name="Group Box 909" hidden="1">
              <a:extLst>
                <a:ext uri="{63B3BB69-23CF-44E3-9099-C40C66FF867C}">
                  <a14:compatExt spid="_x0000_s70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80</xdr:row>
          <xdr:rowOff>123825</xdr:rowOff>
        </xdr:from>
        <xdr:to>
          <xdr:col>5</xdr:col>
          <xdr:colOff>657225</xdr:colOff>
          <xdr:row>80</xdr:row>
          <xdr:rowOff>333375</xdr:rowOff>
        </xdr:to>
        <xdr:sp macro="" textlink="">
          <xdr:nvSpPr>
            <xdr:cNvPr id="7054" name="Option Button 910" hidden="1">
              <a:extLst>
                <a:ext uri="{63B3BB69-23CF-44E3-9099-C40C66FF867C}">
                  <a14:compatExt spid="_x0000_s7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80</xdr:row>
          <xdr:rowOff>123825</xdr:rowOff>
        </xdr:from>
        <xdr:to>
          <xdr:col>6</xdr:col>
          <xdr:colOff>628650</xdr:colOff>
          <xdr:row>80</xdr:row>
          <xdr:rowOff>333375</xdr:rowOff>
        </xdr:to>
        <xdr:sp macro="" textlink="">
          <xdr:nvSpPr>
            <xdr:cNvPr id="7055" name="Option Button 911" hidden="1">
              <a:extLst>
                <a:ext uri="{63B3BB69-23CF-44E3-9099-C40C66FF867C}">
                  <a14:compatExt spid="_x0000_s7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80</xdr:row>
          <xdr:rowOff>133350</xdr:rowOff>
        </xdr:from>
        <xdr:to>
          <xdr:col>7</xdr:col>
          <xdr:colOff>638175</xdr:colOff>
          <xdr:row>80</xdr:row>
          <xdr:rowOff>342900</xdr:rowOff>
        </xdr:to>
        <xdr:sp macro="" textlink="">
          <xdr:nvSpPr>
            <xdr:cNvPr id="7056" name="Option Button 912" hidden="1">
              <a:extLst>
                <a:ext uri="{63B3BB69-23CF-44E3-9099-C40C66FF867C}">
                  <a14:compatExt spid="_x0000_s7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80</xdr:row>
          <xdr:rowOff>142875</xdr:rowOff>
        </xdr:from>
        <xdr:to>
          <xdr:col>8</xdr:col>
          <xdr:colOff>638175</xdr:colOff>
          <xdr:row>80</xdr:row>
          <xdr:rowOff>352425</xdr:rowOff>
        </xdr:to>
        <xdr:sp macro="" textlink="">
          <xdr:nvSpPr>
            <xdr:cNvPr id="7057" name="Option Button 913" hidden="1">
              <a:extLst>
                <a:ext uri="{63B3BB69-23CF-44E3-9099-C40C66FF867C}">
                  <a14:compatExt spid="_x0000_s7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80</xdr:row>
          <xdr:rowOff>123825</xdr:rowOff>
        </xdr:from>
        <xdr:to>
          <xdr:col>9</xdr:col>
          <xdr:colOff>676275</xdr:colOff>
          <xdr:row>80</xdr:row>
          <xdr:rowOff>333375</xdr:rowOff>
        </xdr:to>
        <xdr:sp macro="" textlink="">
          <xdr:nvSpPr>
            <xdr:cNvPr id="7058" name="Option Button 914" hidden="1">
              <a:extLst>
                <a:ext uri="{63B3BB69-23CF-44E3-9099-C40C66FF867C}">
                  <a14:compatExt spid="_x0000_s7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81</xdr:row>
          <xdr:rowOff>48491</xdr:rowOff>
        </xdr:from>
        <xdr:to>
          <xdr:col>9</xdr:col>
          <xdr:colOff>809625</xdr:colOff>
          <xdr:row>81</xdr:row>
          <xdr:rowOff>448541</xdr:rowOff>
        </xdr:to>
        <xdr:sp macro="" textlink="">
          <xdr:nvSpPr>
            <xdr:cNvPr id="7059" name="Group Box 915" hidden="1">
              <a:extLst>
                <a:ext uri="{63B3BB69-23CF-44E3-9099-C40C66FF867C}">
                  <a14:compatExt spid="_x0000_s70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81</xdr:row>
          <xdr:rowOff>171450</xdr:rowOff>
        </xdr:from>
        <xdr:to>
          <xdr:col>5</xdr:col>
          <xdr:colOff>733425</xdr:colOff>
          <xdr:row>81</xdr:row>
          <xdr:rowOff>361950</xdr:rowOff>
        </xdr:to>
        <xdr:sp macro="" textlink="">
          <xdr:nvSpPr>
            <xdr:cNvPr id="7060" name="Option Button 916" hidden="1">
              <a:extLst>
                <a:ext uri="{63B3BB69-23CF-44E3-9099-C40C66FF867C}">
                  <a14:compatExt spid="_x0000_s7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81</xdr:row>
          <xdr:rowOff>152400</xdr:rowOff>
        </xdr:from>
        <xdr:to>
          <xdr:col>6</xdr:col>
          <xdr:colOff>619125</xdr:colOff>
          <xdr:row>81</xdr:row>
          <xdr:rowOff>361950</xdr:rowOff>
        </xdr:to>
        <xdr:sp macro="" textlink="">
          <xdr:nvSpPr>
            <xdr:cNvPr id="7061" name="Option Button 917" hidden="1">
              <a:extLst>
                <a:ext uri="{63B3BB69-23CF-44E3-9099-C40C66FF867C}">
                  <a14:compatExt spid="_x0000_s7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81</xdr:row>
          <xdr:rowOff>171450</xdr:rowOff>
        </xdr:from>
        <xdr:to>
          <xdr:col>7</xdr:col>
          <xdr:colOff>695325</xdr:colOff>
          <xdr:row>81</xdr:row>
          <xdr:rowOff>381000</xdr:rowOff>
        </xdr:to>
        <xdr:sp macro="" textlink="">
          <xdr:nvSpPr>
            <xdr:cNvPr id="7062" name="Option Button 918" hidden="1">
              <a:extLst>
                <a:ext uri="{63B3BB69-23CF-44E3-9099-C40C66FF867C}">
                  <a14:compatExt spid="_x0000_s7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81</xdr:row>
          <xdr:rowOff>152400</xdr:rowOff>
        </xdr:from>
        <xdr:to>
          <xdr:col>8</xdr:col>
          <xdr:colOff>657225</xdr:colOff>
          <xdr:row>81</xdr:row>
          <xdr:rowOff>361950</xdr:rowOff>
        </xdr:to>
        <xdr:sp macro="" textlink="">
          <xdr:nvSpPr>
            <xdr:cNvPr id="7063" name="Option Button 919" hidden="1">
              <a:extLst>
                <a:ext uri="{63B3BB69-23CF-44E3-9099-C40C66FF867C}">
                  <a14:compatExt spid="_x0000_s7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81</xdr:row>
          <xdr:rowOff>161925</xdr:rowOff>
        </xdr:from>
        <xdr:to>
          <xdr:col>9</xdr:col>
          <xdr:colOff>581025</xdr:colOff>
          <xdr:row>81</xdr:row>
          <xdr:rowOff>371475</xdr:rowOff>
        </xdr:to>
        <xdr:sp macro="" textlink="">
          <xdr:nvSpPr>
            <xdr:cNvPr id="7065" name="Option Button 921" hidden="1">
              <a:extLst>
                <a:ext uri="{63B3BB69-23CF-44E3-9099-C40C66FF867C}">
                  <a14:compatExt spid="_x0000_s7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82</xdr:row>
          <xdr:rowOff>38100</xdr:rowOff>
        </xdr:from>
        <xdr:to>
          <xdr:col>9</xdr:col>
          <xdr:colOff>819150</xdr:colOff>
          <xdr:row>82</xdr:row>
          <xdr:rowOff>447675</xdr:rowOff>
        </xdr:to>
        <xdr:sp macro="" textlink="">
          <xdr:nvSpPr>
            <xdr:cNvPr id="7066" name="Group Box 922" hidden="1">
              <a:extLst>
                <a:ext uri="{63B3BB69-23CF-44E3-9099-C40C66FF867C}">
                  <a14:compatExt spid="_x0000_s70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82</xdr:row>
          <xdr:rowOff>133350</xdr:rowOff>
        </xdr:from>
        <xdr:to>
          <xdr:col>5</xdr:col>
          <xdr:colOff>676275</xdr:colOff>
          <xdr:row>82</xdr:row>
          <xdr:rowOff>342900</xdr:rowOff>
        </xdr:to>
        <xdr:sp macro="" textlink="">
          <xdr:nvSpPr>
            <xdr:cNvPr id="7067" name="Option Button 923" hidden="1">
              <a:extLst>
                <a:ext uri="{63B3BB69-23CF-44E3-9099-C40C66FF867C}">
                  <a14:compatExt spid="_x0000_s7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82</xdr:row>
          <xdr:rowOff>133350</xdr:rowOff>
        </xdr:from>
        <xdr:to>
          <xdr:col>6</xdr:col>
          <xdr:colOff>581025</xdr:colOff>
          <xdr:row>82</xdr:row>
          <xdr:rowOff>342900</xdr:rowOff>
        </xdr:to>
        <xdr:sp macro="" textlink="">
          <xdr:nvSpPr>
            <xdr:cNvPr id="7068" name="Option Button 924" hidden="1">
              <a:extLst>
                <a:ext uri="{63B3BB69-23CF-44E3-9099-C40C66FF867C}">
                  <a14:compatExt spid="_x0000_s7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82</xdr:row>
          <xdr:rowOff>152400</xdr:rowOff>
        </xdr:from>
        <xdr:to>
          <xdr:col>7</xdr:col>
          <xdr:colOff>685800</xdr:colOff>
          <xdr:row>82</xdr:row>
          <xdr:rowOff>352425</xdr:rowOff>
        </xdr:to>
        <xdr:sp macro="" textlink="">
          <xdr:nvSpPr>
            <xdr:cNvPr id="7069" name="Option Button 925" hidden="1">
              <a:extLst>
                <a:ext uri="{63B3BB69-23CF-44E3-9099-C40C66FF867C}">
                  <a14:compatExt spid="_x0000_s7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82</xdr:row>
          <xdr:rowOff>142875</xdr:rowOff>
        </xdr:from>
        <xdr:to>
          <xdr:col>8</xdr:col>
          <xdr:colOff>657225</xdr:colOff>
          <xdr:row>82</xdr:row>
          <xdr:rowOff>352425</xdr:rowOff>
        </xdr:to>
        <xdr:sp macro="" textlink="">
          <xdr:nvSpPr>
            <xdr:cNvPr id="7070" name="Option Button 926" hidden="1">
              <a:extLst>
                <a:ext uri="{63B3BB69-23CF-44E3-9099-C40C66FF867C}">
                  <a14:compatExt spid="_x0000_s7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82</xdr:row>
          <xdr:rowOff>142875</xdr:rowOff>
        </xdr:from>
        <xdr:to>
          <xdr:col>9</xdr:col>
          <xdr:colOff>638175</xdr:colOff>
          <xdr:row>82</xdr:row>
          <xdr:rowOff>352425</xdr:rowOff>
        </xdr:to>
        <xdr:sp macro="" textlink="">
          <xdr:nvSpPr>
            <xdr:cNvPr id="7071" name="Option Button 927" hidden="1">
              <a:extLst>
                <a:ext uri="{63B3BB69-23CF-44E3-9099-C40C66FF867C}">
                  <a14:compatExt spid="_x0000_s7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83</xdr:row>
          <xdr:rowOff>47625</xdr:rowOff>
        </xdr:from>
        <xdr:to>
          <xdr:col>9</xdr:col>
          <xdr:colOff>809625</xdr:colOff>
          <xdr:row>84</xdr:row>
          <xdr:rowOff>19050</xdr:rowOff>
        </xdr:to>
        <xdr:sp macro="" textlink="">
          <xdr:nvSpPr>
            <xdr:cNvPr id="7072" name="Group Box 928" hidden="1">
              <a:extLst>
                <a:ext uri="{63B3BB69-23CF-44E3-9099-C40C66FF867C}">
                  <a14:compatExt spid="_x0000_s70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83</xdr:row>
          <xdr:rowOff>171450</xdr:rowOff>
        </xdr:from>
        <xdr:to>
          <xdr:col>5</xdr:col>
          <xdr:colOff>704850</xdr:colOff>
          <xdr:row>83</xdr:row>
          <xdr:rowOff>381000</xdr:rowOff>
        </xdr:to>
        <xdr:sp macro="" textlink="">
          <xdr:nvSpPr>
            <xdr:cNvPr id="7073" name="Option Button 929" hidden="1">
              <a:extLst>
                <a:ext uri="{63B3BB69-23CF-44E3-9099-C40C66FF867C}">
                  <a14:compatExt spid="_x0000_s7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83</xdr:row>
          <xdr:rowOff>171450</xdr:rowOff>
        </xdr:from>
        <xdr:to>
          <xdr:col>6</xdr:col>
          <xdr:colOff>628650</xdr:colOff>
          <xdr:row>83</xdr:row>
          <xdr:rowOff>381000</xdr:rowOff>
        </xdr:to>
        <xdr:sp macro="" textlink="">
          <xdr:nvSpPr>
            <xdr:cNvPr id="7074" name="Option Button 930" hidden="1">
              <a:extLst>
                <a:ext uri="{63B3BB69-23CF-44E3-9099-C40C66FF867C}">
                  <a14:compatExt spid="_x0000_s7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83</xdr:row>
          <xdr:rowOff>171450</xdr:rowOff>
        </xdr:from>
        <xdr:to>
          <xdr:col>7</xdr:col>
          <xdr:colOff>666750</xdr:colOff>
          <xdr:row>83</xdr:row>
          <xdr:rowOff>381000</xdr:rowOff>
        </xdr:to>
        <xdr:sp macro="" textlink="">
          <xdr:nvSpPr>
            <xdr:cNvPr id="7075" name="Option Button 931" hidden="1">
              <a:extLst>
                <a:ext uri="{63B3BB69-23CF-44E3-9099-C40C66FF867C}">
                  <a14:compatExt spid="_x0000_s7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83</xdr:row>
          <xdr:rowOff>190500</xdr:rowOff>
        </xdr:from>
        <xdr:to>
          <xdr:col>8</xdr:col>
          <xdr:colOff>676275</xdr:colOff>
          <xdr:row>83</xdr:row>
          <xdr:rowOff>400050</xdr:rowOff>
        </xdr:to>
        <xdr:sp macro="" textlink="">
          <xdr:nvSpPr>
            <xdr:cNvPr id="7076" name="Option Button 932" hidden="1">
              <a:extLst>
                <a:ext uri="{63B3BB69-23CF-44E3-9099-C40C66FF867C}">
                  <a14:compatExt spid="_x0000_s7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83</xdr:row>
          <xdr:rowOff>161925</xdr:rowOff>
        </xdr:from>
        <xdr:to>
          <xdr:col>9</xdr:col>
          <xdr:colOff>619125</xdr:colOff>
          <xdr:row>83</xdr:row>
          <xdr:rowOff>371475</xdr:rowOff>
        </xdr:to>
        <xdr:sp macro="" textlink="">
          <xdr:nvSpPr>
            <xdr:cNvPr id="7077" name="Option Button 933" hidden="1">
              <a:extLst>
                <a:ext uri="{63B3BB69-23CF-44E3-9099-C40C66FF867C}">
                  <a14:compatExt spid="_x0000_s7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86</xdr:row>
          <xdr:rowOff>0</xdr:rowOff>
        </xdr:from>
        <xdr:to>
          <xdr:col>9</xdr:col>
          <xdr:colOff>809625</xdr:colOff>
          <xdr:row>87</xdr:row>
          <xdr:rowOff>9525</xdr:rowOff>
        </xdr:to>
        <xdr:sp macro="" textlink="">
          <xdr:nvSpPr>
            <xdr:cNvPr id="7078" name="Group Box 934" hidden="1">
              <a:extLst>
                <a:ext uri="{63B3BB69-23CF-44E3-9099-C40C66FF867C}">
                  <a14:compatExt spid="_x0000_s70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86</xdr:row>
          <xdr:rowOff>152400</xdr:rowOff>
        </xdr:from>
        <xdr:to>
          <xdr:col>5</xdr:col>
          <xdr:colOff>657225</xdr:colOff>
          <xdr:row>86</xdr:row>
          <xdr:rowOff>361950</xdr:rowOff>
        </xdr:to>
        <xdr:sp macro="" textlink="">
          <xdr:nvSpPr>
            <xdr:cNvPr id="7079" name="Option Button 935" hidden="1">
              <a:extLst>
                <a:ext uri="{63B3BB69-23CF-44E3-9099-C40C66FF867C}">
                  <a14:compatExt spid="_x0000_s7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86</xdr:row>
          <xdr:rowOff>142875</xdr:rowOff>
        </xdr:from>
        <xdr:to>
          <xdr:col>6</xdr:col>
          <xdr:colOff>638175</xdr:colOff>
          <xdr:row>86</xdr:row>
          <xdr:rowOff>352425</xdr:rowOff>
        </xdr:to>
        <xdr:sp macro="" textlink="">
          <xdr:nvSpPr>
            <xdr:cNvPr id="7080" name="Option Button 936" hidden="1">
              <a:extLst>
                <a:ext uri="{63B3BB69-23CF-44E3-9099-C40C66FF867C}">
                  <a14:compatExt spid="_x0000_s7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86</xdr:row>
          <xdr:rowOff>152400</xdr:rowOff>
        </xdr:from>
        <xdr:to>
          <xdr:col>7</xdr:col>
          <xdr:colOff>704850</xdr:colOff>
          <xdr:row>86</xdr:row>
          <xdr:rowOff>361950</xdr:rowOff>
        </xdr:to>
        <xdr:sp macro="" textlink="">
          <xdr:nvSpPr>
            <xdr:cNvPr id="7081" name="Option Button 937" hidden="1">
              <a:extLst>
                <a:ext uri="{63B3BB69-23CF-44E3-9099-C40C66FF867C}">
                  <a14:compatExt spid="_x0000_s7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86</xdr:row>
          <xdr:rowOff>133350</xdr:rowOff>
        </xdr:from>
        <xdr:to>
          <xdr:col>8</xdr:col>
          <xdr:colOff>723900</xdr:colOff>
          <xdr:row>86</xdr:row>
          <xdr:rowOff>333375</xdr:rowOff>
        </xdr:to>
        <xdr:sp macro="" textlink="">
          <xdr:nvSpPr>
            <xdr:cNvPr id="7082" name="Option Button 938" hidden="1">
              <a:extLst>
                <a:ext uri="{63B3BB69-23CF-44E3-9099-C40C66FF867C}">
                  <a14:compatExt spid="_x0000_s7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86</xdr:row>
          <xdr:rowOff>142875</xdr:rowOff>
        </xdr:from>
        <xdr:to>
          <xdr:col>9</xdr:col>
          <xdr:colOff>647700</xdr:colOff>
          <xdr:row>86</xdr:row>
          <xdr:rowOff>352425</xdr:rowOff>
        </xdr:to>
        <xdr:sp macro="" textlink="">
          <xdr:nvSpPr>
            <xdr:cNvPr id="7083" name="Option Button 939" hidden="1">
              <a:extLst>
                <a:ext uri="{63B3BB69-23CF-44E3-9099-C40C66FF867C}">
                  <a14:compatExt spid="_x0000_s7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87</xdr:row>
          <xdr:rowOff>57150</xdr:rowOff>
        </xdr:from>
        <xdr:to>
          <xdr:col>9</xdr:col>
          <xdr:colOff>809625</xdr:colOff>
          <xdr:row>87</xdr:row>
          <xdr:rowOff>447675</xdr:rowOff>
        </xdr:to>
        <xdr:sp macro="" textlink="">
          <xdr:nvSpPr>
            <xdr:cNvPr id="7084" name="Group Box 940" hidden="1">
              <a:extLst>
                <a:ext uri="{63B3BB69-23CF-44E3-9099-C40C66FF867C}">
                  <a14:compatExt spid="_x0000_s7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87</xdr:row>
          <xdr:rowOff>161925</xdr:rowOff>
        </xdr:from>
        <xdr:to>
          <xdr:col>5</xdr:col>
          <xdr:colOff>676275</xdr:colOff>
          <xdr:row>87</xdr:row>
          <xdr:rowOff>371475</xdr:rowOff>
        </xdr:to>
        <xdr:sp macro="" textlink="">
          <xdr:nvSpPr>
            <xdr:cNvPr id="7085" name="Option Button 941" hidden="1">
              <a:extLst>
                <a:ext uri="{63B3BB69-23CF-44E3-9099-C40C66FF867C}">
                  <a14:compatExt spid="_x0000_s7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87</xdr:row>
          <xdr:rowOff>161925</xdr:rowOff>
        </xdr:from>
        <xdr:to>
          <xdr:col>6</xdr:col>
          <xdr:colOff>628650</xdr:colOff>
          <xdr:row>87</xdr:row>
          <xdr:rowOff>371475</xdr:rowOff>
        </xdr:to>
        <xdr:sp macro="" textlink="">
          <xdr:nvSpPr>
            <xdr:cNvPr id="7086" name="Option Button 942" hidden="1">
              <a:extLst>
                <a:ext uri="{63B3BB69-23CF-44E3-9099-C40C66FF867C}">
                  <a14:compatExt spid="_x0000_s7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87</xdr:row>
          <xdr:rowOff>171450</xdr:rowOff>
        </xdr:from>
        <xdr:to>
          <xdr:col>7</xdr:col>
          <xdr:colOff>676275</xdr:colOff>
          <xdr:row>87</xdr:row>
          <xdr:rowOff>381000</xdr:rowOff>
        </xdr:to>
        <xdr:sp macro="" textlink="">
          <xdr:nvSpPr>
            <xdr:cNvPr id="7087" name="Option Button 943" hidden="1">
              <a:extLst>
                <a:ext uri="{63B3BB69-23CF-44E3-9099-C40C66FF867C}">
                  <a14:compatExt spid="_x0000_s7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87</xdr:row>
          <xdr:rowOff>142875</xdr:rowOff>
        </xdr:from>
        <xdr:to>
          <xdr:col>8</xdr:col>
          <xdr:colOff>714375</xdr:colOff>
          <xdr:row>87</xdr:row>
          <xdr:rowOff>390525</xdr:rowOff>
        </xdr:to>
        <xdr:sp macro="" textlink="">
          <xdr:nvSpPr>
            <xdr:cNvPr id="7088" name="Option Button 944" hidden="1">
              <a:extLst>
                <a:ext uri="{63B3BB69-23CF-44E3-9099-C40C66FF867C}">
                  <a14:compatExt spid="_x0000_s7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87</xdr:row>
          <xdr:rowOff>171450</xdr:rowOff>
        </xdr:from>
        <xdr:to>
          <xdr:col>9</xdr:col>
          <xdr:colOff>600075</xdr:colOff>
          <xdr:row>87</xdr:row>
          <xdr:rowOff>381000</xdr:rowOff>
        </xdr:to>
        <xdr:sp macro="" textlink="">
          <xdr:nvSpPr>
            <xdr:cNvPr id="7089" name="Option Button 945" hidden="1">
              <a:extLst>
                <a:ext uri="{63B3BB69-23CF-44E3-9099-C40C66FF867C}">
                  <a14:compatExt spid="_x0000_s7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88</xdr:row>
          <xdr:rowOff>19050</xdr:rowOff>
        </xdr:from>
        <xdr:to>
          <xdr:col>9</xdr:col>
          <xdr:colOff>809625</xdr:colOff>
          <xdr:row>88</xdr:row>
          <xdr:rowOff>438150</xdr:rowOff>
        </xdr:to>
        <xdr:sp macro="" textlink="">
          <xdr:nvSpPr>
            <xdr:cNvPr id="7090" name="Group Box 946" hidden="1">
              <a:extLst>
                <a:ext uri="{63B3BB69-23CF-44E3-9099-C40C66FF867C}">
                  <a14:compatExt spid="_x0000_s7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88</xdr:row>
          <xdr:rowOff>123825</xdr:rowOff>
        </xdr:from>
        <xdr:to>
          <xdr:col>5</xdr:col>
          <xdr:colOff>628650</xdr:colOff>
          <xdr:row>88</xdr:row>
          <xdr:rowOff>333375</xdr:rowOff>
        </xdr:to>
        <xdr:sp macro="" textlink="">
          <xdr:nvSpPr>
            <xdr:cNvPr id="7091" name="Option Button 947" hidden="1">
              <a:extLst>
                <a:ext uri="{63B3BB69-23CF-44E3-9099-C40C66FF867C}">
                  <a14:compatExt spid="_x0000_s7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88</xdr:row>
          <xdr:rowOff>133350</xdr:rowOff>
        </xdr:from>
        <xdr:to>
          <xdr:col>6</xdr:col>
          <xdr:colOff>581025</xdr:colOff>
          <xdr:row>88</xdr:row>
          <xdr:rowOff>342900</xdr:rowOff>
        </xdr:to>
        <xdr:sp macro="" textlink="">
          <xdr:nvSpPr>
            <xdr:cNvPr id="7092" name="Option Button 948" hidden="1">
              <a:extLst>
                <a:ext uri="{63B3BB69-23CF-44E3-9099-C40C66FF867C}">
                  <a14:compatExt spid="_x0000_s7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88</xdr:row>
          <xdr:rowOff>133350</xdr:rowOff>
        </xdr:from>
        <xdr:to>
          <xdr:col>7</xdr:col>
          <xdr:colOff>695325</xdr:colOff>
          <xdr:row>88</xdr:row>
          <xdr:rowOff>342900</xdr:rowOff>
        </xdr:to>
        <xdr:sp macro="" textlink="">
          <xdr:nvSpPr>
            <xdr:cNvPr id="7093" name="Option Button 949" hidden="1">
              <a:extLst>
                <a:ext uri="{63B3BB69-23CF-44E3-9099-C40C66FF867C}">
                  <a14:compatExt spid="_x0000_s7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88</xdr:row>
          <xdr:rowOff>142875</xdr:rowOff>
        </xdr:from>
        <xdr:to>
          <xdr:col>8</xdr:col>
          <xdr:colOff>714375</xdr:colOff>
          <xdr:row>88</xdr:row>
          <xdr:rowOff>352425</xdr:rowOff>
        </xdr:to>
        <xdr:sp macro="" textlink="">
          <xdr:nvSpPr>
            <xdr:cNvPr id="7094" name="Option Button 950" hidden="1">
              <a:extLst>
                <a:ext uri="{63B3BB69-23CF-44E3-9099-C40C66FF867C}">
                  <a14:compatExt spid="_x0000_s7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88</xdr:row>
          <xdr:rowOff>133350</xdr:rowOff>
        </xdr:from>
        <xdr:to>
          <xdr:col>9</xdr:col>
          <xdr:colOff>628650</xdr:colOff>
          <xdr:row>88</xdr:row>
          <xdr:rowOff>342900</xdr:rowOff>
        </xdr:to>
        <xdr:sp macro="" textlink="">
          <xdr:nvSpPr>
            <xdr:cNvPr id="7095" name="Option Button 951" hidden="1">
              <a:extLst>
                <a:ext uri="{63B3BB69-23CF-44E3-9099-C40C66FF867C}">
                  <a14:compatExt spid="_x0000_s7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89</xdr:row>
          <xdr:rowOff>19050</xdr:rowOff>
        </xdr:from>
        <xdr:to>
          <xdr:col>9</xdr:col>
          <xdr:colOff>809625</xdr:colOff>
          <xdr:row>89</xdr:row>
          <xdr:rowOff>400050</xdr:rowOff>
        </xdr:to>
        <xdr:sp macro="" textlink="">
          <xdr:nvSpPr>
            <xdr:cNvPr id="7096" name="Group Box 952" hidden="1">
              <a:extLst>
                <a:ext uri="{63B3BB69-23CF-44E3-9099-C40C66FF867C}">
                  <a14:compatExt spid="_x0000_s70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89</xdr:row>
          <xdr:rowOff>114300</xdr:rowOff>
        </xdr:from>
        <xdr:to>
          <xdr:col>5</xdr:col>
          <xdr:colOff>695325</xdr:colOff>
          <xdr:row>89</xdr:row>
          <xdr:rowOff>323850</xdr:rowOff>
        </xdr:to>
        <xdr:sp macro="" textlink="">
          <xdr:nvSpPr>
            <xdr:cNvPr id="7097" name="Option Button 953" hidden="1">
              <a:extLst>
                <a:ext uri="{63B3BB69-23CF-44E3-9099-C40C66FF867C}">
                  <a14:compatExt spid="_x0000_s7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89</xdr:row>
          <xdr:rowOff>114300</xdr:rowOff>
        </xdr:from>
        <xdr:to>
          <xdr:col>6</xdr:col>
          <xdr:colOff>628650</xdr:colOff>
          <xdr:row>89</xdr:row>
          <xdr:rowOff>323850</xdr:rowOff>
        </xdr:to>
        <xdr:sp macro="" textlink="">
          <xdr:nvSpPr>
            <xdr:cNvPr id="7098" name="Option Button 954" hidden="1">
              <a:extLst>
                <a:ext uri="{63B3BB69-23CF-44E3-9099-C40C66FF867C}">
                  <a14:compatExt spid="_x0000_s7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89</xdr:row>
          <xdr:rowOff>123825</xdr:rowOff>
        </xdr:from>
        <xdr:to>
          <xdr:col>7</xdr:col>
          <xdr:colOff>733425</xdr:colOff>
          <xdr:row>89</xdr:row>
          <xdr:rowOff>333375</xdr:rowOff>
        </xdr:to>
        <xdr:sp macro="" textlink="">
          <xdr:nvSpPr>
            <xdr:cNvPr id="7099" name="Option Button 955" hidden="1">
              <a:extLst>
                <a:ext uri="{63B3BB69-23CF-44E3-9099-C40C66FF867C}">
                  <a14:compatExt spid="_x0000_s7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89</xdr:row>
          <xdr:rowOff>114300</xdr:rowOff>
        </xdr:from>
        <xdr:to>
          <xdr:col>8</xdr:col>
          <xdr:colOff>752475</xdr:colOff>
          <xdr:row>89</xdr:row>
          <xdr:rowOff>323850</xdr:rowOff>
        </xdr:to>
        <xdr:sp macro="" textlink="">
          <xdr:nvSpPr>
            <xdr:cNvPr id="7100" name="Option Button 956" hidden="1">
              <a:extLst>
                <a:ext uri="{63B3BB69-23CF-44E3-9099-C40C66FF867C}">
                  <a14:compatExt spid="_x0000_s7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89</xdr:row>
          <xdr:rowOff>114300</xdr:rowOff>
        </xdr:from>
        <xdr:to>
          <xdr:col>9</xdr:col>
          <xdr:colOff>590550</xdr:colOff>
          <xdr:row>89</xdr:row>
          <xdr:rowOff>323850</xdr:rowOff>
        </xdr:to>
        <xdr:sp macro="" textlink="">
          <xdr:nvSpPr>
            <xdr:cNvPr id="7101" name="Option Button 957" hidden="1">
              <a:extLst>
                <a:ext uri="{63B3BB69-23CF-44E3-9099-C40C66FF867C}">
                  <a14:compatExt spid="_x0000_s7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580159</xdr:colOff>
      <xdr:row>99</xdr:row>
      <xdr:rowOff>0</xdr:rowOff>
    </xdr:from>
    <xdr:to>
      <xdr:col>3</xdr:col>
      <xdr:colOff>293880</xdr:colOff>
      <xdr:row>100</xdr:row>
      <xdr:rowOff>294410</xdr:rowOff>
    </xdr:to>
    <xdr:pic>
      <xdr:nvPicPr>
        <xdr:cNvPr id="303" name="Grafik 302"/>
        <xdr:cNvPicPr>
          <a:picLocks noChangeAspect="1"/>
        </xdr:cNvPicPr>
      </xdr:nvPicPr>
      <xdr:blipFill>
        <a:blip xmlns:r="http://schemas.openxmlformats.org/officeDocument/2006/relationships" r:embed="rId4"/>
        <a:stretch>
          <a:fillRect/>
        </a:stretch>
      </xdr:blipFill>
      <xdr:spPr>
        <a:xfrm>
          <a:off x="4043795" y="33839727"/>
          <a:ext cx="501699" cy="4849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57150</xdr:colOff>
      <xdr:row>97</xdr:row>
      <xdr:rowOff>47625</xdr:rowOff>
    </xdr:from>
    <xdr:to>
      <xdr:col>12</xdr:col>
      <xdr:colOff>209550</xdr:colOff>
      <xdr:row>97</xdr:row>
      <xdr:rowOff>47625</xdr:rowOff>
    </xdr:to>
    <xdr:cxnSp macro="">
      <xdr:nvCxnSpPr>
        <xdr:cNvPr id="42" name="Gerader Verbinder 41"/>
        <xdr:cNvCxnSpPr/>
      </xdr:nvCxnSpPr>
      <xdr:spPr>
        <a:xfrm>
          <a:off x="2362200" y="20412075"/>
          <a:ext cx="7696200" cy="0"/>
        </a:xfrm>
        <a:prstGeom prst="line">
          <a:avLst/>
        </a:prstGeom>
        <a:ln w="38100">
          <a:solidFill>
            <a:srgbClr val="DDC8D1"/>
          </a:solidFill>
          <a:prstDash val="solid"/>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xdr:col>
      <xdr:colOff>392906</xdr:colOff>
      <xdr:row>85</xdr:row>
      <xdr:rowOff>47626</xdr:rowOff>
    </xdr:from>
    <xdr:to>
      <xdr:col>12</xdr:col>
      <xdr:colOff>571499</xdr:colOff>
      <xdr:row>111</xdr:row>
      <xdr:rowOff>142876</xdr:rowOff>
    </xdr:to>
    <xdr:graphicFrame macro="">
      <xdr:nvGraphicFramePr>
        <xdr:cNvPr id="14" name="Diagram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200025</xdr:colOff>
      <xdr:row>96</xdr:row>
      <xdr:rowOff>133350</xdr:rowOff>
    </xdr:from>
    <xdr:to>
      <xdr:col>25</xdr:col>
      <xdr:colOff>680606</xdr:colOff>
      <xdr:row>96</xdr:row>
      <xdr:rowOff>151235</xdr:rowOff>
    </xdr:to>
    <xdr:cxnSp macro="">
      <xdr:nvCxnSpPr>
        <xdr:cNvPr id="43" name="Gerader Verbinder 42"/>
        <xdr:cNvCxnSpPr/>
      </xdr:nvCxnSpPr>
      <xdr:spPr>
        <a:xfrm>
          <a:off x="12801600" y="20307300"/>
          <a:ext cx="7271906" cy="17885"/>
        </a:xfrm>
        <a:prstGeom prst="line">
          <a:avLst/>
        </a:prstGeom>
        <a:ln w="38100">
          <a:solidFill>
            <a:srgbClr val="DDC8D1"/>
          </a:solidFill>
          <a:prstDash val="solid"/>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629707</xdr:colOff>
      <xdr:row>85</xdr:row>
      <xdr:rowOff>41010</xdr:rowOff>
    </xdr:from>
    <xdr:to>
      <xdr:col>26</xdr:col>
      <xdr:colOff>71437</xdr:colOff>
      <xdr:row>111</xdr:row>
      <xdr:rowOff>130968</xdr:rowOff>
    </xdr:to>
    <xdr:graphicFrame macro="">
      <xdr:nvGraphicFramePr>
        <xdr:cNvPr id="16" name="Diagram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200025</xdr:colOff>
      <xdr:row>64</xdr:row>
      <xdr:rowOff>104775</xdr:rowOff>
    </xdr:from>
    <xdr:to>
      <xdr:col>25</xdr:col>
      <xdr:colOff>752475</xdr:colOff>
      <xdr:row>64</xdr:row>
      <xdr:rowOff>104775</xdr:rowOff>
    </xdr:to>
    <xdr:cxnSp macro="">
      <xdr:nvCxnSpPr>
        <xdr:cNvPr id="36" name="Gerader Verbinder 35"/>
        <xdr:cNvCxnSpPr/>
      </xdr:nvCxnSpPr>
      <xdr:spPr>
        <a:xfrm>
          <a:off x="12801600" y="14363700"/>
          <a:ext cx="7343775" cy="0"/>
        </a:xfrm>
        <a:prstGeom prst="line">
          <a:avLst/>
        </a:prstGeom>
        <a:ln w="38100">
          <a:solidFill>
            <a:srgbClr val="DDC8D1"/>
          </a:solidFill>
          <a:prstDash val="solid"/>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628384</xdr:colOff>
      <xdr:row>53</xdr:row>
      <xdr:rowOff>95250</xdr:rowOff>
    </xdr:from>
    <xdr:to>
      <xdr:col>26</xdr:col>
      <xdr:colOff>95250</xdr:colOff>
      <xdr:row>79</xdr:row>
      <xdr:rowOff>23812</xdr:rowOff>
    </xdr:to>
    <xdr:graphicFrame macro="">
      <xdr:nvGraphicFramePr>
        <xdr:cNvPr id="12"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189452</xdr:colOff>
      <xdr:row>64</xdr:row>
      <xdr:rowOff>54429</xdr:rowOff>
    </xdr:from>
    <xdr:to>
      <xdr:col>12</xdr:col>
      <xdr:colOff>201947</xdr:colOff>
      <xdr:row>64</xdr:row>
      <xdr:rowOff>61429</xdr:rowOff>
    </xdr:to>
    <xdr:cxnSp macro="">
      <xdr:nvCxnSpPr>
        <xdr:cNvPr id="20" name="Gerader Verbinder 19"/>
        <xdr:cNvCxnSpPr/>
      </xdr:nvCxnSpPr>
      <xdr:spPr>
        <a:xfrm>
          <a:off x="2497433" y="14297967"/>
          <a:ext cx="7559226" cy="7000"/>
        </a:xfrm>
        <a:prstGeom prst="line">
          <a:avLst/>
        </a:prstGeom>
        <a:ln w="38100">
          <a:solidFill>
            <a:srgbClr val="DDC8D1"/>
          </a:solidFill>
          <a:prstDash val="solid"/>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xdr:col>
      <xdr:colOff>513290</xdr:colOff>
      <xdr:row>53</xdr:row>
      <xdr:rowOff>47625</xdr:rowOff>
    </xdr:from>
    <xdr:to>
      <xdr:col>12</xdr:col>
      <xdr:colOff>678655</xdr:colOff>
      <xdr:row>78</xdr:row>
      <xdr:rowOff>166688</xdr:rowOff>
    </xdr:to>
    <xdr:graphicFrame macro="">
      <xdr:nvGraphicFramePr>
        <xdr:cNvPr id="15" name="Diagram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244927</xdr:rowOff>
    </xdr:from>
    <xdr:to>
      <xdr:col>27</xdr:col>
      <xdr:colOff>761999</xdr:colOff>
      <xdr:row>44</xdr:row>
      <xdr:rowOff>539750</xdr:rowOff>
    </xdr:to>
    <xdr:sp macro="" textlink="">
      <xdr:nvSpPr>
        <xdr:cNvPr id="50" name="Rechteck 49"/>
        <xdr:cNvSpPr/>
      </xdr:nvSpPr>
      <xdr:spPr>
        <a:xfrm>
          <a:off x="0" y="9627052"/>
          <a:ext cx="21669374" cy="294823"/>
        </a:xfrm>
        <a:prstGeom prst="rect">
          <a:avLst/>
        </a:prstGeom>
        <a:solidFill>
          <a:srgbClr val="E7D9E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17</xdr:col>
      <xdr:colOff>453118</xdr:colOff>
      <xdr:row>11</xdr:row>
      <xdr:rowOff>40821</xdr:rowOff>
    </xdr:from>
    <xdr:to>
      <xdr:col>17</xdr:col>
      <xdr:colOff>476250</xdr:colOff>
      <xdr:row>41</xdr:row>
      <xdr:rowOff>0</xdr:rowOff>
    </xdr:to>
    <xdr:cxnSp macro="">
      <xdr:nvCxnSpPr>
        <xdr:cNvPr id="30" name="Gerader Verbinder 29"/>
        <xdr:cNvCxnSpPr/>
      </xdr:nvCxnSpPr>
      <xdr:spPr>
        <a:xfrm>
          <a:off x="13438868" y="2310946"/>
          <a:ext cx="23132" cy="6150429"/>
        </a:xfrm>
        <a:prstGeom prst="line">
          <a:avLst/>
        </a:prstGeom>
        <a:ln w="38100">
          <a:solidFill>
            <a:srgbClr val="DDC8D1"/>
          </a:solidFill>
          <a:prstDash val="solid"/>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693964</xdr:colOff>
      <xdr:row>45</xdr:row>
      <xdr:rowOff>11205</xdr:rowOff>
    </xdr:from>
    <xdr:to>
      <xdr:col>27</xdr:col>
      <xdr:colOff>40821</xdr:colOff>
      <xdr:row>46</xdr:row>
      <xdr:rowOff>190499</xdr:rowOff>
    </xdr:to>
    <xdr:sp macro="" textlink="">
      <xdr:nvSpPr>
        <xdr:cNvPr id="6" name="Abgerundetes Rechteck 5"/>
        <xdr:cNvSpPr/>
      </xdr:nvSpPr>
      <xdr:spPr>
        <a:xfrm>
          <a:off x="693964" y="9250455"/>
          <a:ext cx="19920857" cy="369794"/>
        </a:xfrm>
        <a:prstGeom prst="roundRect">
          <a:avLst/>
        </a:prstGeom>
        <a:solidFill>
          <a:srgbClr val="660034">
            <a:alpha val="8980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10</xdr:col>
      <xdr:colOff>606259</xdr:colOff>
      <xdr:row>45</xdr:row>
      <xdr:rowOff>26082</xdr:rowOff>
    </xdr:from>
    <xdr:to>
      <xdr:col>17</xdr:col>
      <xdr:colOff>857250</xdr:colOff>
      <xdr:row>46</xdr:row>
      <xdr:rowOff>174626</xdr:rowOff>
    </xdr:to>
    <xdr:sp macro="" textlink="">
      <xdr:nvSpPr>
        <xdr:cNvPr id="7" name="Text Box 1"/>
        <xdr:cNvSpPr txBox="1">
          <a:spLocks noChangeArrowheads="1"/>
        </xdr:cNvSpPr>
      </xdr:nvSpPr>
      <xdr:spPr bwMode="auto">
        <a:xfrm>
          <a:off x="8242134" y="10567082"/>
          <a:ext cx="5600866" cy="339044"/>
        </a:xfrm>
        <a:prstGeom prst="rect">
          <a:avLst/>
        </a:prstGeom>
        <a:noFill/>
        <a:ln w="9525">
          <a:noFill/>
          <a:miter lim="800000"/>
          <a:headEnd/>
          <a:tailEnd/>
        </a:ln>
      </xdr:spPr>
      <xdr:txBody>
        <a:bodyPr vertOverflow="clip" wrap="square" lIns="27432" tIns="22860" rIns="0" bIns="0" anchor="t" upright="1"/>
        <a:lstStyle/>
        <a:p>
          <a:pPr rtl="0"/>
          <a:r>
            <a:rPr lang="de-AT" sz="2000" b="0" i="0" u="none" strike="noStrike" baseline="0">
              <a:solidFill>
                <a:schemeClr val="bg1"/>
              </a:solidFill>
              <a:latin typeface="+mn-lt"/>
              <a:ea typeface="+mn-ea"/>
              <a:cs typeface="Calibri"/>
            </a:rPr>
            <a:t>Detailiertes Ergebnis in den einzelnen Kompetenzen</a:t>
          </a:r>
        </a:p>
      </xdr:txBody>
    </xdr:sp>
    <xdr:clientData/>
  </xdr:twoCellAnchor>
  <xdr:twoCellAnchor>
    <xdr:from>
      <xdr:col>1</xdr:col>
      <xdr:colOff>0</xdr:colOff>
      <xdr:row>4</xdr:row>
      <xdr:rowOff>161502</xdr:rowOff>
    </xdr:from>
    <xdr:to>
      <xdr:col>27</xdr:col>
      <xdr:colOff>23813</xdr:colOff>
      <xdr:row>6</xdr:row>
      <xdr:rowOff>150296</xdr:rowOff>
    </xdr:to>
    <xdr:sp macro="" textlink="">
      <xdr:nvSpPr>
        <xdr:cNvPr id="8" name="Abgerundetes Rechteck 7"/>
        <xdr:cNvSpPr/>
      </xdr:nvSpPr>
      <xdr:spPr>
        <a:xfrm>
          <a:off x="762000" y="161502"/>
          <a:ext cx="19847719" cy="369794"/>
        </a:xfrm>
        <a:prstGeom prst="roundRect">
          <a:avLst/>
        </a:prstGeom>
        <a:solidFill>
          <a:srgbClr val="660034">
            <a:alpha val="8980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10</xdr:col>
      <xdr:colOff>847630</xdr:colOff>
      <xdr:row>4</xdr:row>
      <xdr:rowOff>142875</xdr:rowOff>
    </xdr:from>
    <xdr:to>
      <xdr:col>17</xdr:col>
      <xdr:colOff>1031875</xdr:colOff>
      <xdr:row>7</xdr:row>
      <xdr:rowOff>15875</xdr:rowOff>
    </xdr:to>
    <xdr:sp macro="" textlink="">
      <xdr:nvSpPr>
        <xdr:cNvPr id="9" name="Text Box 1"/>
        <xdr:cNvSpPr txBox="1">
          <a:spLocks noChangeArrowheads="1"/>
        </xdr:cNvSpPr>
      </xdr:nvSpPr>
      <xdr:spPr bwMode="auto">
        <a:xfrm>
          <a:off x="8483505" y="904875"/>
          <a:ext cx="5534120" cy="444500"/>
        </a:xfrm>
        <a:prstGeom prst="rect">
          <a:avLst/>
        </a:prstGeom>
        <a:noFill/>
        <a:ln w="9525">
          <a:noFill/>
          <a:miter lim="800000"/>
          <a:headEnd/>
          <a:tailEnd/>
        </a:ln>
      </xdr:spPr>
      <xdr:txBody>
        <a:bodyPr vertOverflow="clip" wrap="square" lIns="27432" tIns="22860" rIns="0" bIns="0" anchor="t" upright="1"/>
        <a:lstStyle/>
        <a:p>
          <a:pPr algn="l" rtl="0">
            <a:defRPr sz="1000"/>
          </a:pPr>
          <a:r>
            <a:rPr lang="de-AT" sz="2000" b="0" i="0" u="none" strike="noStrike" baseline="0">
              <a:solidFill>
                <a:schemeClr val="bg1"/>
              </a:solidFill>
              <a:latin typeface="+mn-lt"/>
              <a:cs typeface="Calibri"/>
            </a:rPr>
            <a:t>Übersicht: Ergebnis in den 4 Kompetenzbereichen</a:t>
          </a:r>
        </a:p>
      </xdr:txBody>
    </xdr:sp>
    <xdr:clientData/>
  </xdr:twoCellAnchor>
  <xdr:twoCellAnchor editAs="oneCell">
    <xdr:from>
      <xdr:col>14</xdr:col>
      <xdr:colOff>25774</xdr:colOff>
      <xdr:row>84</xdr:row>
      <xdr:rowOff>153521</xdr:rowOff>
    </xdr:from>
    <xdr:to>
      <xdr:col>14</xdr:col>
      <xdr:colOff>25774</xdr:colOff>
      <xdr:row>88</xdr:row>
      <xdr:rowOff>58271</xdr:rowOff>
    </xdr:to>
    <xdr:pic>
      <xdr:nvPicPr>
        <xdr:cNvPr id="10" name="CommandButton1">
          <a:hlinkClick xmlns:r="http://schemas.openxmlformats.org/officeDocument/2006/relationships" r:id="rId5"/>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931774" y="14898221"/>
          <a:ext cx="2057400" cy="666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xdr:col>
      <xdr:colOff>598714</xdr:colOff>
      <xdr:row>55</xdr:row>
      <xdr:rowOff>81643</xdr:rowOff>
    </xdr:from>
    <xdr:to>
      <xdr:col>2</xdr:col>
      <xdr:colOff>0</xdr:colOff>
      <xdr:row>56</xdr:row>
      <xdr:rowOff>81643</xdr:rowOff>
    </xdr:to>
    <xdr:sp macro="" textlink="">
      <xdr:nvSpPr>
        <xdr:cNvPr id="2" name="Rechteck 1"/>
        <xdr:cNvSpPr/>
      </xdr:nvSpPr>
      <xdr:spPr>
        <a:xfrm>
          <a:off x="1360714" y="9892393"/>
          <a:ext cx="176893" cy="1905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574221</xdr:colOff>
      <xdr:row>59</xdr:row>
      <xdr:rowOff>166007</xdr:rowOff>
    </xdr:from>
    <xdr:to>
      <xdr:col>1</xdr:col>
      <xdr:colOff>680356</xdr:colOff>
      <xdr:row>60</xdr:row>
      <xdr:rowOff>149679</xdr:rowOff>
    </xdr:to>
    <xdr:sp macro="" textlink="">
      <xdr:nvSpPr>
        <xdr:cNvPr id="18" name="Rechteck 17"/>
        <xdr:cNvSpPr/>
      </xdr:nvSpPr>
      <xdr:spPr>
        <a:xfrm>
          <a:off x="1336221" y="10738757"/>
          <a:ext cx="106135" cy="17417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726621</xdr:colOff>
      <xdr:row>60</xdr:row>
      <xdr:rowOff>127907</xdr:rowOff>
    </xdr:from>
    <xdr:to>
      <xdr:col>2</xdr:col>
      <xdr:colOff>57149</xdr:colOff>
      <xdr:row>61</xdr:row>
      <xdr:rowOff>111579</xdr:rowOff>
    </xdr:to>
    <xdr:sp macro="" textlink="">
      <xdr:nvSpPr>
        <xdr:cNvPr id="21" name="Rechteck 20"/>
        <xdr:cNvSpPr/>
      </xdr:nvSpPr>
      <xdr:spPr>
        <a:xfrm>
          <a:off x="1488621" y="10891157"/>
          <a:ext cx="106135" cy="17417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615043</xdr:colOff>
      <xdr:row>59</xdr:row>
      <xdr:rowOff>138793</xdr:rowOff>
    </xdr:from>
    <xdr:to>
      <xdr:col>2</xdr:col>
      <xdr:colOff>16329</xdr:colOff>
      <xdr:row>60</xdr:row>
      <xdr:rowOff>138793</xdr:rowOff>
    </xdr:to>
    <xdr:sp macro="" textlink="">
      <xdr:nvSpPr>
        <xdr:cNvPr id="22" name="Rechteck 21"/>
        <xdr:cNvSpPr/>
      </xdr:nvSpPr>
      <xdr:spPr>
        <a:xfrm>
          <a:off x="1377043" y="10711543"/>
          <a:ext cx="176893" cy="1905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590550</xdr:colOff>
      <xdr:row>64</xdr:row>
      <xdr:rowOff>19050</xdr:rowOff>
    </xdr:from>
    <xdr:to>
      <xdr:col>1</xdr:col>
      <xdr:colOff>767443</xdr:colOff>
      <xdr:row>65</xdr:row>
      <xdr:rowOff>19050</xdr:rowOff>
    </xdr:to>
    <xdr:sp macro="" textlink="">
      <xdr:nvSpPr>
        <xdr:cNvPr id="23" name="Rechteck 22"/>
        <xdr:cNvSpPr/>
      </xdr:nvSpPr>
      <xdr:spPr>
        <a:xfrm>
          <a:off x="1352550" y="11544300"/>
          <a:ext cx="176893" cy="1905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585107</xdr:colOff>
      <xdr:row>72</xdr:row>
      <xdr:rowOff>95250</xdr:rowOff>
    </xdr:from>
    <xdr:to>
      <xdr:col>1</xdr:col>
      <xdr:colOff>762000</xdr:colOff>
      <xdr:row>73</xdr:row>
      <xdr:rowOff>95250</xdr:rowOff>
    </xdr:to>
    <xdr:sp macro="" textlink="">
      <xdr:nvSpPr>
        <xdr:cNvPr id="24" name="Rechteck 23"/>
        <xdr:cNvSpPr/>
      </xdr:nvSpPr>
      <xdr:spPr>
        <a:xfrm>
          <a:off x="1347107" y="13144500"/>
          <a:ext cx="176893" cy="1905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AT" sz="1100"/>
        </a:p>
      </xdr:txBody>
    </xdr:sp>
    <xdr:clientData/>
  </xdr:twoCellAnchor>
  <xdr:twoCellAnchor>
    <xdr:from>
      <xdr:col>1</xdr:col>
      <xdr:colOff>0</xdr:colOff>
      <xdr:row>0</xdr:row>
      <xdr:rowOff>0</xdr:rowOff>
    </xdr:from>
    <xdr:to>
      <xdr:col>27</xdr:col>
      <xdr:colOff>23813</xdr:colOff>
      <xdr:row>3</xdr:row>
      <xdr:rowOff>179294</xdr:rowOff>
    </xdr:to>
    <xdr:sp macro="" textlink="">
      <xdr:nvSpPr>
        <xdr:cNvPr id="44" name="Abgerundetes Rechteck 43"/>
        <xdr:cNvSpPr/>
      </xdr:nvSpPr>
      <xdr:spPr>
        <a:xfrm>
          <a:off x="762000" y="0"/>
          <a:ext cx="19835813" cy="369794"/>
        </a:xfrm>
        <a:prstGeom prst="roundRect">
          <a:avLst/>
        </a:prstGeom>
        <a:solidFill>
          <a:srgbClr val="660034">
            <a:alpha val="8980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11</xdr:col>
      <xdr:colOff>95250</xdr:colOff>
      <xdr:row>0</xdr:row>
      <xdr:rowOff>117928</xdr:rowOff>
    </xdr:from>
    <xdr:to>
      <xdr:col>18</xdr:col>
      <xdr:colOff>31750</xdr:colOff>
      <xdr:row>3</xdr:row>
      <xdr:rowOff>158749</xdr:rowOff>
    </xdr:to>
    <xdr:sp macro="" textlink="">
      <xdr:nvSpPr>
        <xdr:cNvPr id="45" name="Text Box 1"/>
        <xdr:cNvSpPr txBox="1">
          <a:spLocks noChangeArrowheads="1"/>
        </xdr:cNvSpPr>
      </xdr:nvSpPr>
      <xdr:spPr bwMode="auto">
        <a:xfrm>
          <a:off x="8715375" y="117928"/>
          <a:ext cx="5492750" cy="612321"/>
        </a:xfrm>
        <a:prstGeom prst="rect">
          <a:avLst/>
        </a:prstGeom>
        <a:noFill/>
        <a:ln w="9525">
          <a:noFill/>
          <a:miter lim="800000"/>
          <a:headEnd/>
          <a:tailEnd/>
        </a:ln>
      </xdr:spPr>
      <xdr:txBody>
        <a:bodyPr vertOverflow="clip" wrap="square" lIns="27432" tIns="22860" rIns="0" bIns="0" anchor="t" upright="1"/>
        <a:lstStyle/>
        <a:p>
          <a:pPr algn="l" rtl="0">
            <a:defRPr sz="1000"/>
          </a:pPr>
          <a:r>
            <a:rPr lang="de-AT" sz="3200" b="0" i="0" u="none" strike="noStrike" baseline="0">
              <a:solidFill>
                <a:schemeClr val="bg1"/>
              </a:solidFill>
              <a:latin typeface="+mn-lt"/>
              <a:cs typeface="Calibri"/>
            </a:rPr>
            <a:t>Ergebnisse Ihrer Einschätzung</a:t>
          </a:r>
        </a:p>
      </xdr:txBody>
    </xdr:sp>
    <xdr:clientData/>
  </xdr:twoCellAnchor>
  <xdr:twoCellAnchor>
    <xdr:from>
      <xdr:col>1</xdr:col>
      <xdr:colOff>27214</xdr:colOff>
      <xdr:row>10</xdr:row>
      <xdr:rowOff>68034</xdr:rowOff>
    </xdr:from>
    <xdr:to>
      <xdr:col>4</xdr:col>
      <xdr:colOff>108859</xdr:colOff>
      <xdr:row>13</xdr:row>
      <xdr:rowOff>149677</xdr:rowOff>
    </xdr:to>
    <xdr:sp macro="" textlink="">
      <xdr:nvSpPr>
        <xdr:cNvPr id="46" name="Rechteck 45">
          <a:hlinkClick xmlns:r="http://schemas.openxmlformats.org/officeDocument/2006/relationships" r:id="rId7"/>
        </xdr:cNvPr>
        <xdr:cNvSpPr/>
      </xdr:nvSpPr>
      <xdr:spPr>
        <a:xfrm>
          <a:off x="789214" y="2149927"/>
          <a:ext cx="2381252" cy="816429"/>
        </a:xfrm>
        <a:prstGeom prst="rect">
          <a:avLst/>
        </a:prstGeom>
        <a:solidFill>
          <a:srgbClr val="660034"/>
        </a:solidFill>
        <a:ln>
          <a:noFill/>
        </a:ln>
        <a:effectLst>
          <a:outerShdw blurRad="107950" dist="12700" dir="5400000" algn="ctr">
            <a:srgbClr val="000000"/>
          </a:outerShdw>
        </a:effectLst>
        <a:scene3d>
          <a:camera prst="orthographicFront">
            <a:rot lat="0" lon="0" rev="0"/>
          </a:camera>
          <a:lightRig rig="soft" dir="t">
            <a:rot lat="0" lon="0" rev="0"/>
          </a:lightRig>
        </a:scene3d>
        <a:sp3d extrusionH="76200" contourW="44450" prstMaterial="matte">
          <a:bevelT w="63500" h="101600" prst="artDeco"/>
          <a:extrusionClr>
            <a:srgbClr val="3E0020"/>
          </a:extrusionClr>
          <a:contourClr>
            <a:srgbClr val="E7D9E0"/>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AT" sz="1600"/>
            <a:t>Zurück zur Eingabe</a:t>
          </a:r>
        </a:p>
      </xdr:txBody>
    </xdr:sp>
    <xdr:clientData/>
  </xdr:twoCellAnchor>
  <xdr:twoCellAnchor>
    <xdr:from>
      <xdr:col>1</xdr:col>
      <xdr:colOff>612321</xdr:colOff>
      <xdr:row>55</xdr:row>
      <xdr:rowOff>40821</xdr:rowOff>
    </xdr:from>
    <xdr:to>
      <xdr:col>2</xdr:col>
      <xdr:colOff>27214</xdr:colOff>
      <xdr:row>74</xdr:row>
      <xdr:rowOff>27214</xdr:rowOff>
    </xdr:to>
    <xdr:sp macro="" textlink="">
      <xdr:nvSpPr>
        <xdr:cNvPr id="3" name="Rechteck 2"/>
        <xdr:cNvSpPr/>
      </xdr:nvSpPr>
      <xdr:spPr>
        <a:xfrm>
          <a:off x="1374321" y="11647714"/>
          <a:ext cx="190500" cy="360589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15</xdr:col>
      <xdr:colOff>81643</xdr:colOff>
      <xdr:row>54</xdr:row>
      <xdr:rowOff>13607</xdr:rowOff>
    </xdr:from>
    <xdr:to>
      <xdr:col>15</xdr:col>
      <xdr:colOff>272143</xdr:colOff>
      <xdr:row>73</xdr:row>
      <xdr:rowOff>0</xdr:rowOff>
    </xdr:to>
    <xdr:sp macro="" textlink="">
      <xdr:nvSpPr>
        <xdr:cNvPr id="47" name="Rechteck 46"/>
        <xdr:cNvSpPr/>
      </xdr:nvSpPr>
      <xdr:spPr>
        <a:xfrm>
          <a:off x="11647714" y="11430000"/>
          <a:ext cx="190500" cy="360589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476250</xdr:colOff>
      <xdr:row>86</xdr:row>
      <xdr:rowOff>54428</xdr:rowOff>
    </xdr:from>
    <xdr:to>
      <xdr:col>1</xdr:col>
      <xdr:colOff>666750</xdr:colOff>
      <xdr:row>106</xdr:row>
      <xdr:rowOff>27214</xdr:rowOff>
    </xdr:to>
    <xdr:sp macro="" textlink="">
      <xdr:nvSpPr>
        <xdr:cNvPr id="48" name="Rechteck 47"/>
        <xdr:cNvSpPr/>
      </xdr:nvSpPr>
      <xdr:spPr>
        <a:xfrm>
          <a:off x="1238250" y="17566821"/>
          <a:ext cx="190500" cy="360589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15</xdr:col>
      <xdr:colOff>57151</xdr:colOff>
      <xdr:row>87</xdr:row>
      <xdr:rowOff>70757</xdr:rowOff>
    </xdr:from>
    <xdr:to>
      <xdr:col>15</xdr:col>
      <xdr:colOff>247651</xdr:colOff>
      <xdr:row>107</xdr:row>
      <xdr:rowOff>43543</xdr:rowOff>
    </xdr:to>
    <xdr:sp macro="" textlink="">
      <xdr:nvSpPr>
        <xdr:cNvPr id="49" name="Rechteck 48"/>
        <xdr:cNvSpPr/>
      </xdr:nvSpPr>
      <xdr:spPr>
        <a:xfrm>
          <a:off x="11623222" y="17773650"/>
          <a:ext cx="190500" cy="360589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0</xdr:col>
      <xdr:colOff>0</xdr:colOff>
      <xdr:row>114</xdr:row>
      <xdr:rowOff>125866</xdr:rowOff>
    </xdr:from>
    <xdr:to>
      <xdr:col>28</xdr:col>
      <xdr:colOff>0</xdr:colOff>
      <xdr:row>116</xdr:row>
      <xdr:rowOff>63500</xdr:rowOff>
    </xdr:to>
    <xdr:sp macro="" textlink="">
      <xdr:nvSpPr>
        <xdr:cNvPr id="51" name="Rechteck 50"/>
        <xdr:cNvSpPr/>
      </xdr:nvSpPr>
      <xdr:spPr>
        <a:xfrm>
          <a:off x="0" y="23763741"/>
          <a:ext cx="21669375" cy="318634"/>
        </a:xfrm>
        <a:prstGeom prst="rect">
          <a:avLst/>
        </a:prstGeom>
        <a:solidFill>
          <a:srgbClr val="E7D9E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14</xdr:col>
      <xdr:colOff>243107</xdr:colOff>
      <xdr:row>44</xdr:row>
      <xdr:rowOff>91434</xdr:rowOff>
    </xdr:from>
    <xdr:to>
      <xdr:col>17</xdr:col>
      <xdr:colOff>65760</xdr:colOff>
      <xdr:row>44</xdr:row>
      <xdr:rowOff>652463</xdr:rowOff>
    </xdr:to>
    <xdr:sp macro="" textlink="">
      <xdr:nvSpPr>
        <xdr:cNvPr id="54" name="Rechteck 53"/>
        <xdr:cNvSpPr/>
      </xdr:nvSpPr>
      <xdr:spPr>
        <a:xfrm>
          <a:off x="11428178" y="9480363"/>
          <a:ext cx="1618796" cy="561029"/>
        </a:xfrm>
        <a:prstGeom prst="rect">
          <a:avLst/>
        </a:prstGeom>
        <a:blipFill>
          <a:blip xmlns:r="http://schemas.openxmlformats.org/officeDocument/2006/relationships" r:embed="rId8"/>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7</xdr:col>
      <xdr:colOff>449034</xdr:colOff>
      <xdr:row>10</xdr:row>
      <xdr:rowOff>122463</xdr:rowOff>
    </xdr:from>
    <xdr:to>
      <xdr:col>21</xdr:col>
      <xdr:colOff>462642</xdr:colOff>
      <xdr:row>41</xdr:row>
      <xdr:rowOff>108856</xdr:rowOff>
    </xdr:to>
    <xdr:graphicFrame macro="">
      <xdr:nvGraphicFramePr>
        <xdr:cNvPr id="28" name="Diagramm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11</xdr:col>
      <xdr:colOff>510268</xdr:colOff>
      <xdr:row>44</xdr:row>
      <xdr:rowOff>111125</xdr:rowOff>
    </xdr:from>
    <xdr:to>
      <xdr:col>13</xdr:col>
      <xdr:colOff>265320</xdr:colOff>
      <xdr:row>44</xdr:row>
      <xdr:rowOff>568265</xdr:rowOff>
    </xdr:to>
    <xdr:pic>
      <xdr:nvPicPr>
        <xdr:cNvPr id="38" name="Grafik 37"/>
        <xdr:cNvPicPr>
          <a:picLocks noChangeAspect="1"/>
        </xdr:cNvPicPr>
      </xdr:nvPicPr>
      <xdr:blipFill>
        <a:blip xmlns:r="http://schemas.openxmlformats.org/officeDocument/2006/relationships" r:embed="rId10"/>
        <a:stretch>
          <a:fillRect/>
        </a:stretch>
      </xdr:blipFill>
      <xdr:spPr>
        <a:xfrm>
          <a:off x="9123589" y="9500054"/>
          <a:ext cx="1292660" cy="457140"/>
        </a:xfrm>
        <a:prstGeom prst="rect">
          <a:avLst/>
        </a:prstGeom>
      </xdr:spPr>
    </xdr:pic>
    <xdr:clientData/>
  </xdr:twoCellAnchor>
  <xdr:twoCellAnchor editAs="oneCell">
    <xdr:from>
      <xdr:col>13</xdr:col>
      <xdr:colOff>416861</xdr:colOff>
      <xdr:row>44</xdr:row>
      <xdr:rowOff>7098</xdr:rowOff>
    </xdr:from>
    <xdr:to>
      <xdr:col>14</xdr:col>
      <xdr:colOff>149679</xdr:colOff>
      <xdr:row>44</xdr:row>
      <xdr:rowOff>748392</xdr:rowOff>
    </xdr:to>
    <xdr:pic>
      <xdr:nvPicPr>
        <xdr:cNvPr id="25" name="Grafik 24"/>
        <xdr:cNvPicPr>
          <a:picLocks noChangeAspect="1"/>
        </xdr:cNvPicPr>
      </xdr:nvPicPr>
      <xdr:blipFill>
        <a:blip xmlns:r="http://schemas.openxmlformats.org/officeDocument/2006/relationships" r:embed="rId11"/>
        <a:stretch>
          <a:fillRect/>
        </a:stretch>
      </xdr:blipFill>
      <xdr:spPr>
        <a:xfrm>
          <a:off x="10567790" y="9396027"/>
          <a:ext cx="766960" cy="741294"/>
        </a:xfrm>
        <a:prstGeom prst="rect">
          <a:avLst/>
        </a:prstGeom>
      </xdr:spPr>
    </xdr:pic>
    <xdr:clientData/>
  </xdr:twoCellAnchor>
  <xdr:twoCellAnchor>
    <xdr:from>
      <xdr:col>14</xdr:col>
      <xdr:colOff>331551</xdr:colOff>
      <xdr:row>113</xdr:row>
      <xdr:rowOff>170807</xdr:rowOff>
    </xdr:from>
    <xdr:to>
      <xdr:col>17</xdr:col>
      <xdr:colOff>154204</xdr:colOff>
      <xdr:row>116</xdr:row>
      <xdr:rowOff>160336</xdr:rowOff>
    </xdr:to>
    <xdr:sp macro="" textlink="">
      <xdr:nvSpPr>
        <xdr:cNvPr id="65" name="Rechteck 64"/>
        <xdr:cNvSpPr/>
      </xdr:nvSpPr>
      <xdr:spPr>
        <a:xfrm>
          <a:off x="11516622" y="23615914"/>
          <a:ext cx="1618796" cy="561029"/>
        </a:xfrm>
        <a:prstGeom prst="rect">
          <a:avLst/>
        </a:prstGeom>
        <a:blipFill>
          <a:blip xmlns:r="http://schemas.openxmlformats.org/officeDocument/2006/relationships" r:embed="rId8"/>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editAs="oneCell">
    <xdr:from>
      <xdr:col>11</xdr:col>
      <xdr:colOff>585105</xdr:colOff>
      <xdr:row>113</xdr:row>
      <xdr:rowOff>190498</xdr:rowOff>
    </xdr:from>
    <xdr:to>
      <xdr:col>13</xdr:col>
      <xdr:colOff>340157</xdr:colOff>
      <xdr:row>116</xdr:row>
      <xdr:rowOff>76138</xdr:rowOff>
    </xdr:to>
    <xdr:pic>
      <xdr:nvPicPr>
        <xdr:cNvPr id="66" name="Grafik 65"/>
        <xdr:cNvPicPr>
          <a:picLocks noChangeAspect="1"/>
        </xdr:cNvPicPr>
      </xdr:nvPicPr>
      <xdr:blipFill>
        <a:blip xmlns:r="http://schemas.openxmlformats.org/officeDocument/2006/relationships" r:embed="rId10"/>
        <a:stretch>
          <a:fillRect/>
        </a:stretch>
      </xdr:blipFill>
      <xdr:spPr>
        <a:xfrm>
          <a:off x="9198426" y="23635605"/>
          <a:ext cx="1292660" cy="457140"/>
        </a:xfrm>
        <a:prstGeom prst="rect">
          <a:avLst/>
        </a:prstGeom>
      </xdr:spPr>
    </xdr:pic>
    <xdr:clientData/>
  </xdr:twoCellAnchor>
  <xdr:twoCellAnchor editAs="oneCell">
    <xdr:from>
      <xdr:col>13</xdr:col>
      <xdr:colOff>491697</xdr:colOff>
      <xdr:row>113</xdr:row>
      <xdr:rowOff>59257</xdr:rowOff>
    </xdr:from>
    <xdr:to>
      <xdr:col>14</xdr:col>
      <xdr:colOff>224515</xdr:colOff>
      <xdr:row>116</xdr:row>
      <xdr:rowOff>229051</xdr:rowOff>
    </xdr:to>
    <xdr:pic>
      <xdr:nvPicPr>
        <xdr:cNvPr id="70" name="Grafik 69"/>
        <xdr:cNvPicPr>
          <a:picLocks noChangeAspect="1"/>
        </xdr:cNvPicPr>
      </xdr:nvPicPr>
      <xdr:blipFill>
        <a:blip xmlns:r="http://schemas.openxmlformats.org/officeDocument/2006/relationships" r:embed="rId11"/>
        <a:stretch>
          <a:fillRect/>
        </a:stretch>
      </xdr:blipFill>
      <xdr:spPr>
        <a:xfrm>
          <a:off x="10642626" y="23504364"/>
          <a:ext cx="766960" cy="741294"/>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0.01388</cdr:x>
      <cdr:y>0.5902</cdr:y>
    </cdr:from>
    <cdr:to>
      <cdr:x>0.03454</cdr:x>
      <cdr:y>0.62922</cdr:y>
    </cdr:to>
    <cdr:sp macro="" textlink="">
      <cdr:nvSpPr>
        <cdr:cNvPr id="2" name="Rechteck 1"/>
        <cdr:cNvSpPr/>
      </cdr:nvSpPr>
      <cdr:spPr>
        <a:xfrm xmlns:a="http://schemas.openxmlformats.org/drawingml/2006/main">
          <a:off x="118835" y="2881086"/>
          <a:ext cx="176893" cy="190500"/>
        </a:xfrm>
        <a:prstGeom xmlns:a="http://schemas.openxmlformats.org/drawingml/2006/main" prst="rect">
          <a:avLst/>
        </a:prstGeom>
        <a:solidFill xmlns:a="http://schemas.openxmlformats.org/drawingml/2006/main">
          <a:sysClr val="window" lastClr="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de-AT" sz="1100"/>
        </a:p>
      </cdr:txBody>
    </cdr:sp>
  </cdr:relSizeAnchor>
</c:userShapes>
</file>

<file path=xl/theme/theme1.xml><?xml version="1.0" encoding="utf-8"?>
<a:theme xmlns:a="http://schemas.openxmlformats.org/drawingml/2006/main" name="Office">
  <a:themeElements>
    <a:clrScheme name="addResults">
      <a:dk1>
        <a:sysClr val="windowText" lastClr="000000"/>
      </a:dk1>
      <a:lt1>
        <a:sysClr val="window" lastClr="FFFFFF"/>
      </a:lt1>
      <a:dk2>
        <a:srgbClr val="3F3F3F"/>
      </a:dk2>
      <a:lt2>
        <a:srgbClr val="EAEAEA"/>
      </a:lt2>
      <a:accent1>
        <a:srgbClr val="860046"/>
      </a:accent1>
      <a:accent2>
        <a:srgbClr val="DDDD3A"/>
      </a:accent2>
      <a:accent3>
        <a:srgbClr val="D8D8D8"/>
      </a:accent3>
      <a:accent4>
        <a:srgbClr val="7F7F7F"/>
      </a:accent4>
      <a:accent5>
        <a:srgbClr val="595959"/>
      </a:accent5>
      <a:accent6>
        <a:srgbClr val="A0A01A"/>
      </a:accent6>
      <a:hlink>
        <a:srgbClr val="860046"/>
      </a:hlink>
      <a:folHlink>
        <a:srgbClr val="D8D8D8"/>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addResults">
    <a:dk1>
      <a:sysClr val="windowText" lastClr="000000"/>
    </a:dk1>
    <a:lt1>
      <a:sysClr val="window" lastClr="FFFFFF"/>
    </a:lt1>
    <a:dk2>
      <a:srgbClr val="3F3F3F"/>
    </a:dk2>
    <a:lt2>
      <a:srgbClr val="EAEAEA"/>
    </a:lt2>
    <a:accent1>
      <a:srgbClr val="860046"/>
    </a:accent1>
    <a:accent2>
      <a:srgbClr val="DDDD3A"/>
    </a:accent2>
    <a:accent3>
      <a:srgbClr val="D8D8D8"/>
    </a:accent3>
    <a:accent4>
      <a:srgbClr val="7F7F7F"/>
    </a:accent4>
    <a:accent5>
      <a:srgbClr val="595959"/>
    </a:accent5>
    <a:accent6>
      <a:srgbClr val="A0A01A"/>
    </a:accent6>
    <a:hlink>
      <a:srgbClr val="860046"/>
    </a:hlink>
    <a:folHlink>
      <a:srgbClr val="D8D8D8"/>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qs.gv.at/themen/nationale-kompetenzerhebung/ikm-plus/materialien-und-downloads" TargetMode="Externa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2.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3E0020"/>
  </sheetPr>
  <dimension ref="A1:J60"/>
  <sheetViews>
    <sheetView tabSelected="1" zoomScale="110" zoomScaleNormal="110" zoomScaleSheetLayoutView="100" workbookViewId="0">
      <selection activeCell="B1" sqref="B1"/>
    </sheetView>
  </sheetViews>
  <sheetFormatPr baseColWidth="10" defaultColWidth="0" defaultRowHeight="15" zeroHeight="1" x14ac:dyDescent="0.25"/>
  <cols>
    <col min="1" max="1" width="40.42578125" customWidth="1"/>
    <col min="2" max="9" width="11.42578125" customWidth="1"/>
    <col min="10" max="10" width="17.140625" customWidth="1"/>
    <col min="11" max="16384" width="0.42578125" hidden="1"/>
  </cols>
  <sheetData>
    <row r="1" spans="1:10" s="17" customFormat="1" ht="6.75" customHeight="1" x14ac:dyDescent="0.25">
      <c r="A1" s="81"/>
    </row>
    <row r="2" spans="1:10" ht="84" customHeight="1" x14ac:dyDescent="0.25">
      <c r="A2" s="81"/>
      <c r="B2" s="17"/>
      <c r="C2" s="17"/>
      <c r="D2" s="17"/>
      <c r="E2" s="17"/>
      <c r="F2" s="17"/>
      <c r="G2" s="17"/>
      <c r="H2" s="17"/>
      <c r="I2" s="17"/>
      <c r="J2" s="17"/>
    </row>
    <row r="3" spans="1:10" ht="19.5" x14ac:dyDescent="0.3">
      <c r="A3" s="81"/>
      <c r="B3" s="137" t="s">
        <v>134</v>
      </c>
      <c r="C3" s="138"/>
      <c r="D3" s="138"/>
      <c r="E3" s="138"/>
      <c r="F3" s="138"/>
      <c r="G3" s="138"/>
      <c r="H3" s="138"/>
      <c r="I3" s="138"/>
      <c r="J3" s="139"/>
    </row>
    <row r="4" spans="1:10" s="85" customFormat="1" ht="10.5" customHeight="1" x14ac:dyDescent="0.3">
      <c r="A4" s="81"/>
      <c r="B4" s="93"/>
      <c r="C4" s="93"/>
      <c r="D4" s="93"/>
      <c r="E4" s="93"/>
      <c r="F4" s="93"/>
      <c r="G4" s="93"/>
      <c r="H4" s="93"/>
      <c r="I4" s="93"/>
      <c r="J4" s="93"/>
    </row>
    <row r="5" spans="1:10" s="80" customFormat="1" ht="56.25" customHeight="1" x14ac:dyDescent="0.25">
      <c r="A5" s="81"/>
      <c r="B5" s="145" t="s">
        <v>144</v>
      </c>
      <c r="C5" s="145"/>
      <c r="D5" s="145"/>
      <c r="E5" s="145"/>
      <c r="F5" s="145"/>
      <c r="G5" s="145"/>
      <c r="H5" s="145"/>
      <c r="I5" s="145"/>
      <c r="J5" s="145"/>
    </row>
    <row r="6" spans="1:10" s="115" customFormat="1" ht="45" customHeight="1" x14ac:dyDescent="0.25">
      <c r="A6" s="81"/>
      <c r="B6" s="145" t="s">
        <v>145</v>
      </c>
      <c r="C6" s="145"/>
      <c r="D6" s="145"/>
      <c r="E6" s="145"/>
      <c r="F6" s="145"/>
      <c r="G6" s="145"/>
      <c r="H6" s="145"/>
      <c r="I6" s="145"/>
      <c r="J6" s="145"/>
    </row>
    <row r="7" spans="1:10" ht="59.25" customHeight="1" x14ac:dyDescent="0.25">
      <c r="A7" s="81"/>
      <c r="B7" s="140" t="s">
        <v>146</v>
      </c>
      <c r="C7" s="140"/>
      <c r="D7" s="140"/>
      <c r="E7" s="140"/>
      <c r="F7" s="140"/>
      <c r="G7" s="140"/>
      <c r="H7" s="140"/>
      <c r="I7" s="140"/>
      <c r="J7" s="140"/>
    </row>
    <row r="8" spans="1:10" s="85" customFormat="1" ht="8.25" customHeight="1" x14ac:dyDescent="0.25">
      <c r="A8" s="81"/>
      <c r="B8" s="83"/>
      <c r="C8" s="83"/>
      <c r="D8" s="83"/>
      <c r="E8" s="83"/>
      <c r="F8" s="83"/>
      <c r="G8" s="83"/>
      <c r="H8" s="83"/>
      <c r="I8" s="83"/>
      <c r="J8" s="83"/>
    </row>
    <row r="9" spans="1:10" s="80" customFormat="1" ht="19.5" x14ac:dyDescent="0.3">
      <c r="A9" s="81"/>
      <c r="B9" s="137" t="s">
        <v>135</v>
      </c>
      <c r="C9" s="138"/>
      <c r="D9" s="138"/>
      <c r="E9" s="138"/>
      <c r="F9" s="138"/>
      <c r="G9" s="138"/>
      <c r="H9" s="138"/>
      <c r="I9" s="138"/>
      <c r="J9" s="139"/>
    </row>
    <row r="10" spans="1:10" s="80" customFormat="1" ht="174.75" customHeight="1" x14ac:dyDescent="0.25">
      <c r="A10" s="81"/>
      <c r="B10" s="147" t="s">
        <v>147</v>
      </c>
      <c r="C10" s="147"/>
      <c r="D10" s="147"/>
      <c r="E10" s="147"/>
      <c r="F10" s="147"/>
      <c r="G10" s="147"/>
      <c r="H10" s="147"/>
      <c r="I10" s="147"/>
      <c r="J10" s="147"/>
    </row>
    <row r="11" spans="1:10" s="85" customFormat="1" ht="7.5" customHeight="1" x14ac:dyDescent="0.25">
      <c r="A11" s="81"/>
      <c r="B11" s="92"/>
      <c r="C11" s="92"/>
      <c r="D11" s="92"/>
      <c r="E11" s="92"/>
      <c r="F11" s="92"/>
      <c r="G11" s="92"/>
      <c r="H11" s="92"/>
      <c r="I11" s="92"/>
      <c r="J11" s="92"/>
    </row>
    <row r="12" spans="1:10" s="80" customFormat="1" ht="19.5" x14ac:dyDescent="0.3">
      <c r="A12" s="81"/>
      <c r="B12" s="137" t="s">
        <v>66</v>
      </c>
      <c r="C12" s="138"/>
      <c r="D12" s="138"/>
      <c r="E12" s="138"/>
      <c r="F12" s="138"/>
      <c r="G12" s="138"/>
      <c r="H12" s="138"/>
      <c r="I12" s="138"/>
      <c r="J12" s="139"/>
    </row>
    <row r="13" spans="1:10" ht="96.75" customHeight="1" x14ac:dyDescent="0.25">
      <c r="A13" s="81"/>
      <c r="B13" s="143" t="s">
        <v>148</v>
      </c>
      <c r="C13" s="143"/>
      <c r="D13" s="143"/>
      <c r="E13" s="143"/>
      <c r="F13" s="143"/>
      <c r="G13" s="143"/>
      <c r="H13" s="143"/>
      <c r="I13" s="143"/>
      <c r="J13" s="143"/>
    </row>
    <row r="14" spans="1:10" s="85" customFormat="1" ht="14.25" customHeight="1" x14ac:dyDescent="0.25">
      <c r="A14" s="81"/>
      <c r="B14" s="84"/>
      <c r="C14" s="84"/>
      <c r="D14" s="84"/>
      <c r="E14" s="84"/>
      <c r="F14" s="84"/>
      <c r="G14" s="84"/>
      <c r="H14" s="84"/>
      <c r="I14" s="84"/>
      <c r="J14" s="84"/>
    </row>
    <row r="15" spans="1:10" ht="14.25" customHeight="1" x14ac:dyDescent="0.25">
      <c r="A15" s="81"/>
      <c r="B15" s="82" t="s">
        <v>139</v>
      </c>
      <c r="C15" s="82"/>
      <c r="D15" s="82"/>
      <c r="E15" s="82"/>
      <c r="F15" s="82"/>
      <c r="G15" s="82"/>
      <c r="H15" s="82"/>
      <c r="I15" s="82"/>
      <c r="J15" s="82"/>
    </row>
    <row r="16" spans="1:10" x14ac:dyDescent="0.25">
      <c r="A16" s="81"/>
      <c r="B16" s="82" t="s">
        <v>137</v>
      </c>
      <c r="C16" s="82"/>
      <c r="D16" s="82"/>
      <c r="E16" s="82"/>
      <c r="F16" s="82"/>
      <c r="G16" s="82"/>
      <c r="H16" s="82"/>
      <c r="I16" s="82"/>
      <c r="J16" s="82"/>
    </row>
    <row r="17" spans="1:10" x14ac:dyDescent="0.25">
      <c r="A17" s="81"/>
      <c r="B17" s="82" t="s">
        <v>136</v>
      </c>
      <c r="C17" s="82"/>
      <c r="D17" s="82"/>
      <c r="E17" s="82"/>
      <c r="F17" s="82"/>
      <c r="G17" s="82"/>
      <c r="H17" s="82"/>
      <c r="I17" s="82"/>
      <c r="J17" s="82"/>
    </row>
    <row r="18" spans="1:10" x14ac:dyDescent="0.25">
      <c r="A18" s="81"/>
      <c r="B18" s="82" t="s">
        <v>138</v>
      </c>
      <c r="C18" s="82"/>
      <c r="D18" s="82"/>
      <c r="E18" s="82"/>
      <c r="F18" s="82"/>
      <c r="G18" s="82"/>
      <c r="H18" s="82"/>
      <c r="I18" s="82"/>
      <c r="J18" s="82"/>
    </row>
    <row r="19" spans="1:10" x14ac:dyDescent="0.25">
      <c r="A19" s="81"/>
      <c r="B19" s="82" t="s">
        <v>140</v>
      </c>
      <c r="C19" s="82"/>
      <c r="D19" s="82"/>
      <c r="E19" s="82"/>
      <c r="F19" s="82"/>
      <c r="G19" s="82"/>
      <c r="H19" s="82"/>
      <c r="I19" s="82"/>
      <c r="J19" s="82"/>
    </row>
    <row r="20" spans="1:10" s="115" customFormat="1" ht="12" customHeight="1" x14ac:dyDescent="0.25">
      <c r="A20" s="81"/>
      <c r="B20" s="82"/>
      <c r="C20" s="82"/>
      <c r="D20" s="82"/>
      <c r="E20" s="82"/>
      <c r="F20" s="82"/>
      <c r="G20" s="82"/>
      <c r="H20" s="82"/>
      <c r="I20" s="82"/>
      <c r="J20" s="82"/>
    </row>
    <row r="21" spans="1:10" s="85" customFormat="1" ht="49.5" customHeight="1" x14ac:dyDescent="0.25">
      <c r="A21" s="81"/>
      <c r="B21" s="142" t="s">
        <v>141</v>
      </c>
      <c r="C21" s="142"/>
      <c r="D21" s="142"/>
      <c r="E21" s="142"/>
      <c r="F21" s="142"/>
      <c r="G21" s="142"/>
      <c r="H21" s="142"/>
      <c r="I21" s="142"/>
      <c r="J21" s="142"/>
    </row>
    <row r="22" spans="1:10" ht="57.75" customHeight="1" x14ac:dyDescent="0.25">
      <c r="A22" s="81"/>
      <c r="B22" s="144" t="s">
        <v>152</v>
      </c>
      <c r="C22" s="144"/>
      <c r="D22" s="144"/>
      <c r="E22" s="144"/>
      <c r="F22" s="144"/>
      <c r="G22" s="144"/>
      <c r="H22" s="144"/>
      <c r="I22" s="144"/>
      <c r="J22" s="144"/>
    </row>
    <row r="23" spans="1:10" ht="19.5" customHeight="1" x14ac:dyDescent="0.3">
      <c r="A23" s="81"/>
      <c r="B23" s="137" t="s">
        <v>149</v>
      </c>
      <c r="C23" s="138"/>
      <c r="D23" s="138"/>
      <c r="E23" s="138"/>
      <c r="F23" s="138"/>
      <c r="G23" s="138"/>
      <c r="H23" s="138"/>
      <c r="I23" s="138"/>
      <c r="J23" s="139"/>
    </row>
    <row r="24" spans="1:10" ht="74.25" customHeight="1" x14ac:dyDescent="0.25">
      <c r="A24" s="81"/>
      <c r="B24" s="141" t="s">
        <v>150</v>
      </c>
      <c r="C24" s="141"/>
      <c r="D24" s="141"/>
      <c r="E24" s="141"/>
      <c r="F24" s="141"/>
      <c r="G24" s="141"/>
      <c r="H24" s="141"/>
      <c r="I24" s="141"/>
      <c r="J24" s="141"/>
    </row>
    <row r="25" spans="1:10" ht="19.5" x14ac:dyDescent="0.3">
      <c r="A25" s="81"/>
      <c r="B25" s="137" t="s">
        <v>69</v>
      </c>
      <c r="C25" s="138"/>
      <c r="D25" s="138"/>
      <c r="E25" s="138"/>
      <c r="F25" s="138"/>
      <c r="G25" s="138"/>
      <c r="H25" s="138"/>
      <c r="I25" s="138"/>
      <c r="J25" s="139"/>
    </row>
    <row r="26" spans="1:10" ht="68.25" customHeight="1" x14ac:dyDescent="0.25">
      <c r="A26" s="81"/>
      <c r="B26" s="148" t="s">
        <v>151</v>
      </c>
      <c r="C26" s="148"/>
      <c r="D26" s="148"/>
      <c r="E26" s="148"/>
      <c r="F26" s="148"/>
      <c r="G26" s="148"/>
      <c r="H26" s="148"/>
      <c r="I26" s="148"/>
      <c r="J26" s="148"/>
    </row>
    <row r="27" spans="1:10" ht="42.75" customHeight="1" x14ac:dyDescent="0.25">
      <c r="A27" s="81"/>
      <c r="B27" s="143"/>
      <c r="C27" s="143"/>
      <c r="D27" s="143"/>
      <c r="E27" s="143"/>
      <c r="F27" s="143"/>
      <c r="G27" s="143"/>
      <c r="H27" s="143"/>
      <c r="I27" s="143"/>
      <c r="J27" s="143"/>
    </row>
    <row r="28" spans="1:10" x14ac:dyDescent="0.25">
      <c r="A28" s="81"/>
      <c r="B28" s="146" t="s">
        <v>142</v>
      </c>
      <c r="C28" s="146"/>
      <c r="D28" s="146"/>
      <c r="E28" s="146"/>
      <c r="F28" s="146"/>
      <c r="G28" s="146"/>
      <c r="H28" s="146"/>
      <c r="I28" s="146"/>
      <c r="J28" s="17"/>
    </row>
    <row r="29" spans="1:10" ht="15.75" thickBot="1" x14ac:dyDescent="0.3">
      <c r="A29" s="81"/>
      <c r="B29" s="94"/>
      <c r="C29" s="94"/>
      <c r="D29" s="94"/>
      <c r="E29" s="94"/>
      <c r="F29" s="94"/>
      <c r="G29" s="94"/>
      <c r="H29" s="94"/>
      <c r="I29" s="94"/>
      <c r="J29" s="94"/>
    </row>
    <row r="30" spans="1:10" x14ac:dyDescent="0.25">
      <c r="A30" s="81"/>
      <c r="B30" s="17"/>
      <c r="C30" s="17"/>
      <c r="D30" s="17"/>
      <c r="E30" s="17"/>
      <c r="F30" s="17"/>
      <c r="G30" s="17"/>
      <c r="H30" s="17"/>
      <c r="I30" s="17"/>
      <c r="J30" s="17"/>
    </row>
    <row r="31" spans="1:10" x14ac:dyDescent="0.25">
      <c r="A31" s="81"/>
      <c r="B31" s="17"/>
      <c r="C31" s="17"/>
      <c r="D31" s="17"/>
      <c r="E31" s="17"/>
      <c r="F31" s="17"/>
      <c r="G31" s="17"/>
      <c r="H31" s="17"/>
      <c r="I31" s="17"/>
      <c r="J31" s="17"/>
    </row>
    <row r="32" spans="1:10" x14ac:dyDescent="0.25">
      <c r="A32" s="81"/>
      <c r="B32" s="17"/>
      <c r="C32" s="17"/>
      <c r="D32" s="17"/>
      <c r="E32" s="17"/>
      <c r="F32" s="17"/>
      <c r="G32" s="17"/>
      <c r="H32" s="17"/>
      <c r="I32" s="17"/>
      <c r="J32" s="17"/>
    </row>
    <row r="33" spans="1:10" ht="17.25" customHeight="1" x14ac:dyDescent="0.25">
      <c r="A33" s="81"/>
      <c r="B33" s="17"/>
      <c r="C33" s="17"/>
      <c r="D33" s="17"/>
      <c r="E33" s="17"/>
      <c r="F33" s="17"/>
      <c r="G33" s="17"/>
      <c r="H33" s="17"/>
      <c r="I33" s="17"/>
      <c r="J33" s="17"/>
    </row>
    <row r="34" spans="1:10" hidden="1" x14ac:dyDescent="0.25">
      <c r="A34" s="81"/>
      <c r="B34" s="17"/>
      <c r="C34" s="17"/>
      <c r="D34" s="17"/>
      <c r="E34" s="17"/>
      <c r="F34" s="17"/>
      <c r="G34" s="17"/>
      <c r="H34" s="17"/>
      <c r="I34" s="17"/>
      <c r="J34" s="17"/>
    </row>
    <row r="35" spans="1:10" hidden="1" x14ac:dyDescent="0.25">
      <c r="A35" s="81"/>
      <c r="B35" s="17"/>
      <c r="C35" s="17"/>
      <c r="D35" s="17"/>
      <c r="E35" s="17"/>
      <c r="F35" s="17"/>
      <c r="G35" s="17"/>
      <c r="H35" s="17"/>
      <c r="I35" s="17"/>
      <c r="J35" s="17"/>
    </row>
    <row r="36" spans="1:10" hidden="1" x14ac:dyDescent="0.25">
      <c r="A36" s="81"/>
      <c r="B36" s="17"/>
      <c r="C36" s="17"/>
      <c r="D36" s="17"/>
      <c r="E36" s="17"/>
      <c r="F36" s="17"/>
      <c r="G36" s="17"/>
      <c r="H36" s="17"/>
      <c r="I36" s="17"/>
      <c r="J36" s="17"/>
    </row>
    <row r="37" spans="1:10" hidden="1" x14ac:dyDescent="0.25">
      <c r="A37" s="81"/>
      <c r="B37" s="17"/>
      <c r="C37" s="17"/>
      <c r="D37" s="17"/>
      <c r="E37" s="17"/>
      <c r="F37" s="17"/>
      <c r="G37" s="17"/>
      <c r="H37" s="17"/>
      <c r="I37" s="17"/>
      <c r="J37" s="17"/>
    </row>
    <row r="38" spans="1:10" hidden="1" x14ac:dyDescent="0.25">
      <c r="A38" s="81"/>
      <c r="B38" s="17"/>
      <c r="C38" s="17"/>
      <c r="D38" s="17"/>
      <c r="E38" s="17"/>
      <c r="F38" s="17"/>
      <c r="G38" s="17"/>
      <c r="H38" s="17"/>
      <c r="I38" s="17"/>
      <c r="J38" s="17"/>
    </row>
    <row r="39" spans="1:10" hidden="1" x14ac:dyDescent="0.25">
      <c r="A39" s="81"/>
      <c r="B39" s="17"/>
      <c r="C39" s="17"/>
      <c r="D39" s="17"/>
      <c r="E39" s="17"/>
      <c r="F39" s="17"/>
      <c r="G39" s="17"/>
      <c r="H39" s="17"/>
      <c r="I39" s="17"/>
      <c r="J39" s="17"/>
    </row>
    <row r="40" spans="1:10" hidden="1" x14ac:dyDescent="0.25">
      <c r="A40" s="81"/>
      <c r="B40" s="17"/>
      <c r="C40" s="17"/>
      <c r="D40" s="17"/>
      <c r="E40" s="17"/>
      <c r="F40" s="17"/>
      <c r="G40" s="17"/>
      <c r="H40" s="17"/>
      <c r="I40" s="17"/>
      <c r="J40" s="17"/>
    </row>
    <row r="41" spans="1:10" hidden="1" x14ac:dyDescent="0.25">
      <c r="A41" s="81"/>
      <c r="B41" s="17"/>
      <c r="C41" s="17"/>
      <c r="D41" s="17"/>
      <c r="E41" s="17"/>
      <c r="F41" s="17"/>
      <c r="G41" s="17"/>
      <c r="H41" s="17"/>
      <c r="I41" s="17"/>
      <c r="J41" s="17"/>
    </row>
    <row r="42" spans="1:10" hidden="1" x14ac:dyDescent="0.25">
      <c r="A42" s="81"/>
      <c r="B42" s="17"/>
      <c r="C42" s="17"/>
      <c r="D42" s="17"/>
      <c r="E42" s="17"/>
      <c r="F42" s="17"/>
      <c r="G42" s="17"/>
      <c r="H42" s="17"/>
      <c r="I42" s="17"/>
      <c r="J42" s="17"/>
    </row>
    <row r="43" spans="1:10" hidden="1" x14ac:dyDescent="0.25">
      <c r="A43" s="81"/>
      <c r="B43" s="17"/>
      <c r="C43" s="17"/>
      <c r="D43" s="17"/>
      <c r="E43" s="17"/>
      <c r="F43" s="17"/>
      <c r="G43" s="17"/>
      <c r="H43" s="17"/>
      <c r="I43" s="17"/>
      <c r="J43" s="17"/>
    </row>
    <row r="44" spans="1:10" hidden="1" x14ac:dyDescent="0.25">
      <c r="A44" s="81"/>
      <c r="B44" s="17"/>
      <c r="C44" s="17"/>
      <c r="D44" s="17"/>
      <c r="E44" s="17"/>
      <c r="F44" s="17"/>
      <c r="G44" s="17"/>
      <c r="H44" s="17"/>
      <c r="I44" s="17"/>
      <c r="J44" s="17"/>
    </row>
    <row r="45" spans="1:10" hidden="1" x14ac:dyDescent="0.25">
      <c r="A45" s="81"/>
      <c r="B45" s="17"/>
      <c r="C45" s="17"/>
      <c r="D45" s="17"/>
      <c r="E45" s="17"/>
      <c r="F45" s="17"/>
      <c r="G45" s="17"/>
      <c r="H45" s="17"/>
      <c r="I45" s="17"/>
      <c r="J45" s="17"/>
    </row>
    <row r="46" spans="1:10" hidden="1" x14ac:dyDescent="0.25">
      <c r="A46" s="81"/>
      <c r="B46" s="17"/>
      <c r="C46" s="17"/>
      <c r="D46" s="17"/>
      <c r="E46" s="17"/>
      <c r="F46" s="17"/>
      <c r="G46" s="17"/>
      <c r="H46" s="17"/>
      <c r="I46" s="17"/>
      <c r="J46" s="17"/>
    </row>
    <row r="47" spans="1:10" hidden="1" x14ac:dyDescent="0.25">
      <c r="A47" s="81"/>
      <c r="B47" s="17"/>
      <c r="C47" s="17"/>
      <c r="D47" s="17"/>
      <c r="E47" s="17"/>
      <c r="F47" s="17"/>
      <c r="G47" s="17"/>
      <c r="H47" s="17"/>
      <c r="I47" s="17"/>
      <c r="J47" s="17"/>
    </row>
    <row r="48" spans="1:10" hidden="1" x14ac:dyDescent="0.25">
      <c r="A48" s="81"/>
      <c r="B48" s="17"/>
      <c r="C48" s="17"/>
      <c r="D48" s="17"/>
      <c r="E48" s="17"/>
      <c r="F48" s="17"/>
      <c r="G48" s="17"/>
      <c r="H48" s="17"/>
      <c r="I48" s="17"/>
      <c r="J48" s="17"/>
    </row>
    <row r="49" spans="1:10" hidden="1" x14ac:dyDescent="0.25">
      <c r="A49" s="81"/>
      <c r="B49" s="17"/>
      <c r="C49" s="17"/>
      <c r="D49" s="17"/>
      <c r="E49" s="17"/>
      <c r="F49" s="17"/>
      <c r="G49" s="17"/>
      <c r="H49" s="17"/>
      <c r="I49" s="17"/>
      <c r="J49" s="17"/>
    </row>
    <row r="50" spans="1:10" hidden="1" x14ac:dyDescent="0.25">
      <c r="A50" s="81"/>
      <c r="B50" s="17"/>
      <c r="C50" s="17"/>
      <c r="D50" s="17"/>
      <c r="E50" s="17"/>
      <c r="F50" s="17"/>
      <c r="G50" s="17"/>
      <c r="H50" s="17"/>
      <c r="I50" s="17"/>
      <c r="J50" s="17"/>
    </row>
    <row r="51" spans="1:10" hidden="1" x14ac:dyDescent="0.25">
      <c r="A51" s="81"/>
      <c r="B51" s="17"/>
      <c r="C51" s="17"/>
      <c r="D51" s="17"/>
      <c r="E51" s="17"/>
      <c r="F51" s="17"/>
      <c r="G51" s="17"/>
      <c r="H51" s="17"/>
      <c r="I51" s="17"/>
      <c r="J51" s="17"/>
    </row>
    <row r="52" spans="1:10" hidden="1" x14ac:dyDescent="0.25">
      <c r="A52" s="81"/>
      <c r="B52" s="17"/>
      <c r="C52" s="17"/>
      <c r="D52" s="17"/>
      <c r="E52" s="17"/>
      <c r="F52" s="17"/>
      <c r="G52" s="17"/>
      <c r="H52" s="17"/>
      <c r="I52" s="17"/>
      <c r="J52" s="17"/>
    </row>
    <row r="53" spans="1:10" hidden="1" x14ac:dyDescent="0.25">
      <c r="B53" s="17"/>
      <c r="C53" s="17"/>
      <c r="D53" s="17"/>
      <c r="E53" s="17"/>
      <c r="F53" s="17"/>
      <c r="G53" s="17"/>
      <c r="H53" s="17"/>
      <c r="I53" s="17"/>
      <c r="J53" s="17"/>
    </row>
    <row r="54" spans="1:10" hidden="1" x14ac:dyDescent="0.25">
      <c r="B54" s="17"/>
      <c r="C54" s="17"/>
      <c r="D54" s="17"/>
      <c r="E54" s="17"/>
      <c r="F54" s="17"/>
      <c r="G54" s="17"/>
      <c r="H54" s="17"/>
      <c r="I54" s="17"/>
      <c r="J54" s="17"/>
    </row>
    <row r="55" spans="1:10" hidden="1" x14ac:dyDescent="0.25">
      <c r="B55" s="17"/>
      <c r="C55" s="17"/>
      <c r="D55" s="17"/>
      <c r="E55" s="17"/>
      <c r="F55" s="17"/>
      <c r="G55" s="17"/>
      <c r="H55" s="17"/>
      <c r="I55" s="17"/>
      <c r="J55" s="17"/>
    </row>
    <row r="56" spans="1:10" hidden="1" x14ac:dyDescent="0.25">
      <c r="B56" s="17"/>
      <c r="C56" s="17"/>
      <c r="D56" s="17"/>
      <c r="E56" s="17"/>
      <c r="F56" s="17"/>
      <c r="G56" s="17"/>
      <c r="H56" s="17"/>
      <c r="I56" s="17"/>
      <c r="J56" s="17"/>
    </row>
    <row r="57" spans="1:10" hidden="1" x14ac:dyDescent="0.25">
      <c r="B57" s="17"/>
      <c r="C57" s="17"/>
      <c r="D57" s="17"/>
      <c r="E57" s="17"/>
      <c r="F57" s="17"/>
      <c r="G57" s="17"/>
      <c r="H57" s="17"/>
      <c r="I57" s="17"/>
      <c r="J57" s="17"/>
    </row>
    <row r="58" spans="1:10" hidden="1" x14ac:dyDescent="0.25">
      <c r="B58" s="17"/>
      <c r="C58" s="17"/>
      <c r="D58" s="17"/>
      <c r="E58" s="17"/>
      <c r="F58" s="17"/>
      <c r="G58" s="17"/>
      <c r="H58" s="17"/>
      <c r="I58" s="17"/>
      <c r="J58" s="17"/>
    </row>
    <row r="59" spans="1:10" hidden="1" x14ac:dyDescent="0.25">
      <c r="B59" s="17"/>
      <c r="C59" s="17"/>
      <c r="D59" s="17"/>
      <c r="E59" s="17"/>
      <c r="F59" s="17"/>
      <c r="G59" s="17"/>
      <c r="H59" s="17"/>
      <c r="I59" s="17"/>
    </row>
    <row r="60" spans="1:10" hidden="1" x14ac:dyDescent="0.25"/>
  </sheetData>
  <sheetProtection algorithmName="SHA-512" hashValue="z/T70ce2GEBvE901U5WwFJT2tdVgP0Vu77HuFvEAIIDlY2lWF5ZcfvVeS4xdz8OQUNqPaqxM/yEpxJ8ECHtddw==" saltValue="S0SlQK3zhqAazIxHzj/VIQ==" spinCount="100000" sheet="1" objects="1" scenarios="1"/>
  <mergeCells count="15">
    <mergeCell ref="B28:I28"/>
    <mergeCell ref="B12:J12"/>
    <mergeCell ref="B10:J10"/>
    <mergeCell ref="B26:J27"/>
    <mergeCell ref="B5:J5"/>
    <mergeCell ref="B3:J3"/>
    <mergeCell ref="B7:J7"/>
    <mergeCell ref="B25:J25"/>
    <mergeCell ref="B24:J24"/>
    <mergeCell ref="B21:J21"/>
    <mergeCell ref="B23:J23"/>
    <mergeCell ref="B13:J13"/>
    <mergeCell ref="B9:J9"/>
    <mergeCell ref="B22:J22"/>
    <mergeCell ref="B6:J6"/>
  </mergeCells>
  <hyperlinks>
    <hyperlink ref="B28" r:id="rId1"/>
  </hyperlinks>
  <pageMargins left="0.70866141732283472" right="0.70866141732283472" top="0.78740157480314965" bottom="0.78740157480314965" header="0.31496062992125984" footer="0.31496062992125984"/>
  <pageSetup paperSize="9" scale="80" fitToHeight="2" orientation="portrait" r:id="rId2"/>
  <rowBreaks count="1" manualBreakCount="1">
    <brk id="11" min="1" max="9"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tabColor rgb="FF660034"/>
  </sheetPr>
  <dimension ref="A1:XFC2760"/>
  <sheetViews>
    <sheetView zoomScale="110" zoomScaleNormal="110" zoomScalePageLayoutView="85" workbookViewId="0">
      <selection activeCell="A82" sqref="A82"/>
    </sheetView>
  </sheetViews>
  <sheetFormatPr baseColWidth="10" defaultColWidth="0" defaultRowHeight="15" zeroHeight="1" x14ac:dyDescent="0.25"/>
  <cols>
    <col min="1" max="1" width="40.5703125" style="45" customWidth="1"/>
    <col min="2" max="2" width="11.42578125" style="33" customWidth="1"/>
    <col min="3" max="3" width="11.85546875" style="33" customWidth="1"/>
    <col min="4" max="4" width="11" style="33" customWidth="1"/>
    <col min="5" max="5" width="21.7109375" style="33" customWidth="1"/>
    <col min="6" max="10" width="12.85546875" style="33" customWidth="1"/>
    <col min="11" max="11" width="0.140625" style="33" customWidth="1"/>
    <col min="12" max="12" width="12.7109375" style="48" hidden="1" customWidth="1"/>
    <col min="13" max="16383" width="11.42578125" style="15" hidden="1"/>
    <col min="16384" max="16384" width="7.85546875" style="15" hidden="1"/>
  </cols>
  <sheetData>
    <row r="1" spans="1:43" s="36" customFormat="1" ht="24" customHeight="1" x14ac:dyDescent="0.25">
      <c r="A1" s="44"/>
      <c r="B1" s="149"/>
      <c r="C1" s="149"/>
      <c r="D1" s="149"/>
      <c r="E1" s="149"/>
      <c r="F1" s="149"/>
      <c r="G1" s="149"/>
      <c r="H1" s="149"/>
      <c r="I1" s="149"/>
      <c r="J1" s="149"/>
      <c r="K1" s="25"/>
      <c r="L1" s="46"/>
      <c r="M1" s="34"/>
      <c r="N1" s="34"/>
      <c r="O1" s="34"/>
      <c r="P1" s="34"/>
      <c r="Q1" s="34"/>
      <c r="R1" s="34"/>
      <c r="S1" s="34"/>
      <c r="T1" s="34"/>
      <c r="U1" s="35"/>
      <c r="V1" s="35"/>
      <c r="W1" s="35"/>
      <c r="X1" s="35"/>
      <c r="Y1" s="35"/>
      <c r="Z1" s="35"/>
      <c r="AA1" s="35"/>
      <c r="AB1" s="35"/>
      <c r="AC1" s="35"/>
      <c r="AD1" s="35"/>
      <c r="AE1" s="35"/>
      <c r="AF1" s="35"/>
      <c r="AG1" s="35"/>
      <c r="AH1" s="35"/>
      <c r="AI1" s="35"/>
      <c r="AJ1" s="35"/>
      <c r="AK1" s="35"/>
      <c r="AL1" s="35"/>
      <c r="AM1" s="35"/>
      <c r="AN1" s="35"/>
      <c r="AO1" s="35"/>
      <c r="AP1" s="35"/>
      <c r="AQ1" s="35"/>
    </row>
    <row r="2" spans="1:43" s="33" customFormat="1" ht="18" customHeight="1" x14ac:dyDescent="0.25">
      <c r="A2" s="44"/>
      <c r="B2" s="149"/>
      <c r="C2" s="149"/>
      <c r="D2" s="149"/>
      <c r="E2" s="149"/>
      <c r="F2" s="149"/>
      <c r="G2" s="149"/>
      <c r="H2" s="149"/>
      <c r="I2" s="149"/>
      <c r="J2" s="149"/>
      <c r="K2" s="25"/>
      <c r="L2" s="46"/>
      <c r="M2" s="31"/>
      <c r="N2" s="31"/>
      <c r="O2" s="31"/>
      <c r="P2" s="31"/>
      <c r="Q2" s="31"/>
      <c r="R2" s="31"/>
      <c r="S2" s="31"/>
      <c r="T2" s="31"/>
      <c r="U2" s="30"/>
      <c r="V2" s="30"/>
      <c r="W2" s="30"/>
      <c r="X2" s="30"/>
      <c r="Y2" s="30"/>
      <c r="Z2" s="30"/>
      <c r="AA2" s="30"/>
      <c r="AB2" s="30"/>
      <c r="AC2" s="30"/>
      <c r="AD2" s="30"/>
      <c r="AE2" s="30"/>
      <c r="AF2" s="30"/>
      <c r="AG2" s="30"/>
      <c r="AH2" s="30"/>
      <c r="AI2" s="30"/>
      <c r="AJ2" s="30"/>
      <c r="AK2" s="30"/>
      <c r="AL2" s="30"/>
      <c r="AM2" s="30"/>
      <c r="AN2" s="30"/>
      <c r="AO2" s="30"/>
      <c r="AP2" s="30"/>
      <c r="AQ2" s="30"/>
    </row>
    <row r="3" spans="1:43" s="33" customFormat="1" ht="15.75" customHeight="1" x14ac:dyDescent="0.25">
      <c r="A3" s="44"/>
      <c r="B3" s="149"/>
      <c r="C3" s="149"/>
      <c r="D3" s="149"/>
      <c r="E3" s="149"/>
      <c r="F3" s="149"/>
      <c r="G3" s="149"/>
      <c r="H3" s="149"/>
      <c r="I3" s="149"/>
      <c r="J3" s="149"/>
      <c r="K3" s="25"/>
      <c r="L3" s="46"/>
      <c r="M3" s="31"/>
      <c r="N3" s="31"/>
      <c r="O3" s="31"/>
      <c r="P3" s="31"/>
      <c r="Q3" s="31"/>
      <c r="R3" s="31"/>
      <c r="S3" s="31"/>
      <c r="T3" s="31"/>
      <c r="U3" s="30"/>
      <c r="V3" s="30"/>
      <c r="W3" s="30"/>
      <c r="X3" s="30"/>
      <c r="Y3" s="30"/>
      <c r="Z3" s="30"/>
      <c r="AA3" s="30"/>
      <c r="AB3" s="30"/>
      <c r="AC3" s="30"/>
      <c r="AD3" s="30"/>
      <c r="AE3" s="30"/>
      <c r="AF3" s="30"/>
      <c r="AG3" s="30"/>
      <c r="AH3" s="30"/>
      <c r="AI3" s="30"/>
      <c r="AJ3" s="30"/>
      <c r="AK3" s="30"/>
      <c r="AL3" s="30"/>
      <c r="AM3" s="30"/>
      <c r="AN3" s="30"/>
      <c r="AO3" s="30"/>
      <c r="AP3" s="30"/>
      <c r="AQ3" s="30"/>
    </row>
    <row r="4" spans="1:43" s="33" customFormat="1" ht="24.75" customHeight="1" x14ac:dyDescent="0.25">
      <c r="A4" s="44"/>
      <c r="B4" s="150"/>
      <c r="C4" s="150"/>
      <c r="D4" s="150"/>
      <c r="E4" s="150"/>
      <c r="F4" s="150"/>
      <c r="G4" s="150"/>
      <c r="H4" s="150"/>
      <c r="I4" s="150"/>
      <c r="J4" s="150"/>
      <c r="K4" s="25"/>
      <c r="L4" s="46"/>
      <c r="M4" s="31"/>
      <c r="N4" s="31"/>
      <c r="O4" s="31"/>
      <c r="P4" s="31"/>
      <c r="Q4" s="31"/>
      <c r="R4" s="31"/>
      <c r="S4" s="31"/>
      <c r="T4" s="31"/>
      <c r="U4" s="30"/>
      <c r="V4" s="30"/>
      <c r="W4" s="30"/>
      <c r="X4" s="30"/>
      <c r="Y4" s="30"/>
      <c r="Z4" s="30"/>
      <c r="AA4" s="30"/>
      <c r="AB4" s="30"/>
      <c r="AC4" s="30"/>
      <c r="AD4" s="30"/>
      <c r="AE4" s="30"/>
      <c r="AF4" s="30"/>
      <c r="AG4" s="30"/>
      <c r="AH4" s="30"/>
      <c r="AI4" s="30"/>
      <c r="AJ4" s="30"/>
      <c r="AK4" s="30"/>
      <c r="AL4" s="30"/>
      <c r="AM4" s="30"/>
      <c r="AN4" s="30"/>
      <c r="AO4" s="30"/>
      <c r="AP4" s="30"/>
      <c r="AQ4" s="30"/>
    </row>
    <row r="5" spans="1:43" s="33" customFormat="1" ht="9" customHeight="1" thickBot="1" x14ac:dyDescent="0.3">
      <c r="A5" s="44"/>
      <c r="B5" s="79"/>
      <c r="C5" s="79"/>
      <c r="D5" s="79"/>
      <c r="E5" s="79"/>
      <c r="F5" s="79"/>
      <c r="G5" s="79"/>
      <c r="H5" s="79"/>
      <c r="I5" s="79"/>
      <c r="J5" s="79"/>
      <c r="K5" s="25"/>
      <c r="L5" s="46"/>
      <c r="M5" s="31"/>
      <c r="N5" s="31"/>
      <c r="O5" s="31"/>
      <c r="P5" s="31"/>
      <c r="Q5" s="31"/>
      <c r="R5" s="31"/>
      <c r="S5" s="31"/>
      <c r="T5" s="31"/>
      <c r="U5" s="30"/>
      <c r="V5" s="30"/>
      <c r="W5" s="30"/>
      <c r="X5" s="30"/>
      <c r="Y5" s="30"/>
      <c r="Z5" s="30"/>
      <c r="AA5" s="30"/>
      <c r="AB5" s="30"/>
      <c r="AC5" s="30"/>
      <c r="AD5" s="30"/>
      <c r="AE5" s="30"/>
      <c r="AF5" s="30"/>
      <c r="AG5" s="30"/>
      <c r="AH5" s="30"/>
      <c r="AI5" s="30"/>
      <c r="AJ5" s="30"/>
      <c r="AK5" s="30"/>
      <c r="AL5" s="30"/>
      <c r="AM5" s="30"/>
      <c r="AN5" s="30"/>
      <c r="AO5" s="30"/>
      <c r="AP5" s="30"/>
      <c r="AQ5" s="30"/>
    </row>
    <row r="6" spans="1:43" s="33" customFormat="1" ht="20.25" thickBot="1" x14ac:dyDescent="0.35">
      <c r="A6" s="45"/>
      <c r="B6" s="158" t="s">
        <v>61</v>
      </c>
      <c r="C6" s="159"/>
      <c r="D6" s="159"/>
      <c r="E6" s="159"/>
      <c r="F6" s="159"/>
      <c r="G6" s="160"/>
      <c r="H6" s="163" t="s">
        <v>16</v>
      </c>
      <c r="I6" s="164"/>
      <c r="J6" s="165"/>
      <c r="K6" s="28"/>
      <c r="L6" s="47"/>
      <c r="M6" s="31"/>
      <c r="N6" s="31"/>
      <c r="O6" s="31"/>
      <c r="P6" s="31"/>
      <c r="Q6" s="31"/>
      <c r="R6" s="31"/>
      <c r="S6" s="31"/>
      <c r="T6" s="31"/>
      <c r="U6" s="30"/>
      <c r="V6" s="30"/>
      <c r="W6" s="30"/>
      <c r="X6" s="30"/>
      <c r="Y6" s="30"/>
      <c r="Z6" s="30"/>
      <c r="AA6" s="30"/>
      <c r="AB6" s="30"/>
      <c r="AC6" s="30"/>
      <c r="AD6" s="30"/>
      <c r="AE6" s="30"/>
      <c r="AF6" s="30"/>
      <c r="AG6" s="30"/>
      <c r="AH6" s="30"/>
      <c r="AI6" s="30"/>
      <c r="AJ6" s="30"/>
      <c r="AK6" s="30"/>
      <c r="AL6" s="30"/>
      <c r="AM6" s="30"/>
      <c r="AN6" s="30"/>
      <c r="AO6" s="30"/>
      <c r="AP6" s="30"/>
      <c r="AQ6" s="30"/>
    </row>
    <row r="7" spans="1:43" s="33" customFormat="1" ht="15" customHeight="1" x14ac:dyDescent="0.25">
      <c r="A7" s="45"/>
      <c r="B7" s="151"/>
      <c r="C7" s="152"/>
      <c r="D7" s="152"/>
      <c r="E7" s="152"/>
      <c r="F7" s="152"/>
      <c r="G7" s="152"/>
      <c r="H7" s="152"/>
      <c r="I7" s="152"/>
      <c r="J7" s="153"/>
      <c r="K7" s="28"/>
      <c r="L7" s="47"/>
      <c r="M7" s="31"/>
      <c r="N7" s="31"/>
      <c r="O7" s="31"/>
      <c r="P7" s="31"/>
      <c r="Q7" s="31"/>
      <c r="R7" s="31"/>
      <c r="S7" s="31"/>
      <c r="T7" s="31"/>
      <c r="U7" s="30"/>
      <c r="V7" s="30"/>
      <c r="W7" s="30"/>
      <c r="X7" s="30"/>
      <c r="Y7" s="30"/>
      <c r="Z7" s="30"/>
      <c r="AA7" s="30"/>
      <c r="AB7" s="30"/>
      <c r="AC7" s="30"/>
      <c r="AD7" s="30"/>
      <c r="AE7" s="30"/>
      <c r="AF7" s="30"/>
      <c r="AG7" s="30"/>
      <c r="AH7" s="30"/>
      <c r="AI7" s="30"/>
      <c r="AJ7" s="30"/>
      <c r="AK7" s="30"/>
      <c r="AL7" s="30"/>
      <c r="AM7" s="30"/>
      <c r="AN7" s="30"/>
      <c r="AO7" s="30"/>
      <c r="AP7" s="30"/>
      <c r="AQ7" s="30"/>
    </row>
    <row r="8" spans="1:43" s="33" customFormat="1" ht="19.5" x14ac:dyDescent="0.3">
      <c r="A8" s="45"/>
      <c r="B8" s="161" t="s">
        <v>0</v>
      </c>
      <c r="C8" s="138"/>
      <c r="D8" s="138"/>
      <c r="E8" s="138"/>
      <c r="F8" s="138"/>
      <c r="G8" s="138"/>
      <c r="H8" s="138"/>
      <c r="I8" s="138"/>
      <c r="J8" s="162"/>
      <c r="K8" s="28"/>
      <c r="L8" s="47"/>
      <c r="M8" s="31"/>
      <c r="N8" s="31"/>
      <c r="O8" s="31"/>
      <c r="P8" s="31"/>
      <c r="Q8" s="31"/>
      <c r="R8" s="31"/>
      <c r="S8" s="31"/>
      <c r="T8" s="31"/>
      <c r="U8" s="30"/>
      <c r="V8" s="30"/>
      <c r="W8" s="30"/>
      <c r="X8" s="30"/>
      <c r="Y8" s="30"/>
      <c r="Z8" s="30"/>
      <c r="AA8" s="30"/>
      <c r="AB8" s="30"/>
      <c r="AC8" s="30"/>
      <c r="AD8" s="30"/>
      <c r="AE8" s="30"/>
      <c r="AF8" s="30"/>
      <c r="AG8" s="30"/>
      <c r="AH8" s="30"/>
      <c r="AI8" s="30"/>
      <c r="AJ8" s="30"/>
      <c r="AK8" s="30"/>
      <c r="AL8" s="30"/>
      <c r="AM8" s="30"/>
      <c r="AN8" s="30"/>
      <c r="AO8" s="30"/>
      <c r="AP8" s="30"/>
      <c r="AQ8" s="30"/>
    </row>
    <row r="9" spans="1:43" s="33" customFormat="1" ht="21.75" x14ac:dyDescent="0.35">
      <c r="A9" s="45"/>
      <c r="B9" s="154" t="s">
        <v>153</v>
      </c>
      <c r="C9" s="155"/>
      <c r="D9" s="155"/>
      <c r="E9" s="155"/>
      <c r="F9" s="156"/>
      <c r="G9" s="155"/>
      <c r="H9" s="155"/>
      <c r="I9" s="155"/>
      <c r="J9" s="157"/>
      <c r="K9" s="28"/>
      <c r="L9" s="47"/>
      <c r="M9" s="31"/>
      <c r="N9" s="31"/>
      <c r="O9" s="31"/>
      <c r="P9" s="31"/>
      <c r="Q9" s="31"/>
      <c r="R9" s="31"/>
      <c r="S9" s="31"/>
      <c r="T9" s="31"/>
      <c r="U9" s="30"/>
      <c r="V9" s="30"/>
      <c r="W9" s="30"/>
      <c r="X9" s="30"/>
      <c r="Y9" s="30"/>
      <c r="Z9" s="30"/>
      <c r="AA9" s="30"/>
      <c r="AB9" s="30"/>
      <c r="AC9" s="30"/>
      <c r="AD9" s="30"/>
      <c r="AE9" s="30"/>
      <c r="AF9" s="30"/>
      <c r="AG9" s="30"/>
      <c r="AH9" s="30"/>
      <c r="AI9" s="30"/>
      <c r="AJ9" s="30"/>
      <c r="AK9" s="30"/>
      <c r="AL9" s="30"/>
      <c r="AM9" s="30"/>
      <c r="AN9" s="30"/>
      <c r="AO9" s="30"/>
      <c r="AP9" s="30"/>
      <c r="AQ9" s="30"/>
    </row>
    <row r="10" spans="1:43" s="33" customFormat="1" ht="15.75" customHeight="1" thickBot="1" x14ac:dyDescent="0.3">
      <c r="A10" s="45"/>
      <c r="B10" s="133" t="s">
        <v>55</v>
      </c>
      <c r="C10" s="134"/>
      <c r="D10" s="134"/>
      <c r="E10" s="134"/>
      <c r="F10" s="135" t="s">
        <v>18</v>
      </c>
      <c r="G10" s="135" t="s">
        <v>17</v>
      </c>
      <c r="H10" s="135" t="s">
        <v>1</v>
      </c>
      <c r="I10" s="135" t="s">
        <v>19</v>
      </c>
      <c r="J10" s="136" t="s">
        <v>20</v>
      </c>
      <c r="K10" s="28"/>
      <c r="L10" s="47"/>
      <c r="M10" s="31"/>
      <c r="N10" s="31"/>
      <c r="O10" s="31"/>
      <c r="P10" s="31"/>
      <c r="Q10" s="31"/>
      <c r="R10" s="31"/>
      <c r="S10" s="31"/>
      <c r="T10" s="31"/>
      <c r="U10" s="30"/>
      <c r="V10" s="30"/>
      <c r="W10" s="30"/>
      <c r="X10" s="30"/>
      <c r="Y10" s="30"/>
      <c r="Z10" s="30"/>
      <c r="AA10" s="30"/>
      <c r="AB10" s="30"/>
      <c r="AC10" s="30"/>
      <c r="AD10" s="30"/>
      <c r="AE10" s="30"/>
      <c r="AF10" s="30"/>
      <c r="AG10" s="30"/>
      <c r="AH10" s="30"/>
      <c r="AI10" s="30"/>
      <c r="AJ10" s="30"/>
      <c r="AK10" s="30"/>
      <c r="AL10" s="30"/>
      <c r="AM10" s="30"/>
      <c r="AN10" s="30"/>
      <c r="AO10" s="30"/>
      <c r="AP10" s="30"/>
      <c r="AQ10" s="30"/>
    </row>
    <row r="11" spans="1:43" s="33" customFormat="1" ht="30.75" customHeight="1" x14ac:dyDescent="0.25">
      <c r="A11" s="45"/>
      <c r="B11" s="96" t="s">
        <v>63</v>
      </c>
      <c r="C11" s="97"/>
      <c r="D11" s="97"/>
      <c r="E11" s="97"/>
      <c r="F11" s="97"/>
      <c r="G11" s="97"/>
      <c r="H11" s="97"/>
      <c r="I11" s="97"/>
      <c r="J11" s="98"/>
      <c r="K11" s="28"/>
      <c r="L11" s="47"/>
      <c r="M11" s="31"/>
      <c r="N11" s="31"/>
      <c r="O11" s="31"/>
      <c r="P11" s="31"/>
      <c r="Q11" s="31"/>
      <c r="R11" s="31"/>
      <c r="S11" s="31"/>
      <c r="T11" s="31"/>
      <c r="U11" s="30"/>
      <c r="V11" s="30"/>
      <c r="W11" s="30"/>
      <c r="X11" s="30"/>
      <c r="Y11" s="30"/>
      <c r="Z11" s="30"/>
      <c r="AA11" s="30"/>
      <c r="AB11" s="30"/>
      <c r="AC11" s="30"/>
      <c r="AD11" s="30"/>
      <c r="AE11" s="30"/>
      <c r="AF11" s="30"/>
      <c r="AG11" s="30"/>
      <c r="AH11" s="30"/>
      <c r="AI11" s="30"/>
      <c r="AJ11" s="30"/>
      <c r="AK11" s="30"/>
      <c r="AL11" s="30"/>
      <c r="AM11" s="30"/>
      <c r="AN11" s="30"/>
      <c r="AO11" s="30"/>
      <c r="AP11" s="30"/>
      <c r="AQ11" s="30"/>
    </row>
    <row r="12" spans="1:43" s="33" customFormat="1" ht="36" customHeight="1" x14ac:dyDescent="0.25">
      <c r="A12" s="45"/>
      <c r="B12" s="86" t="s">
        <v>64</v>
      </c>
      <c r="C12" s="50"/>
      <c r="D12" s="50"/>
      <c r="E12" s="50"/>
      <c r="F12" s="64"/>
      <c r="G12" s="50"/>
      <c r="H12" s="50"/>
      <c r="I12" s="50"/>
      <c r="J12" s="91"/>
      <c r="K12" s="28"/>
      <c r="L12" s="47"/>
      <c r="M12" s="31"/>
      <c r="N12" s="31"/>
      <c r="O12" s="31"/>
      <c r="P12" s="31"/>
      <c r="Q12" s="31"/>
      <c r="R12" s="31"/>
      <c r="S12" s="31"/>
      <c r="T12" s="31"/>
      <c r="U12" s="30"/>
      <c r="V12" s="30"/>
      <c r="W12" s="30"/>
      <c r="X12" s="30"/>
      <c r="Y12" s="30"/>
      <c r="Z12" s="30"/>
      <c r="AA12" s="30"/>
      <c r="AB12" s="30"/>
      <c r="AC12" s="30"/>
      <c r="AD12" s="30"/>
      <c r="AE12" s="30"/>
      <c r="AF12" s="30"/>
      <c r="AG12" s="30"/>
      <c r="AH12" s="30"/>
      <c r="AI12" s="30"/>
      <c r="AJ12" s="30"/>
      <c r="AK12" s="30"/>
      <c r="AL12" s="30"/>
      <c r="AM12" s="30"/>
      <c r="AN12" s="30"/>
      <c r="AO12" s="30"/>
      <c r="AP12" s="30"/>
      <c r="AQ12" s="30"/>
    </row>
    <row r="13" spans="1:43" s="33" customFormat="1" ht="36" customHeight="1" x14ac:dyDescent="0.25">
      <c r="A13" s="45"/>
      <c r="B13" s="86" t="s">
        <v>65</v>
      </c>
      <c r="C13" s="50"/>
      <c r="D13" s="50"/>
      <c r="E13" s="50"/>
      <c r="F13" s="50"/>
      <c r="G13" s="50"/>
      <c r="H13" s="50"/>
      <c r="I13" s="50"/>
      <c r="J13" s="91"/>
      <c r="K13" s="28"/>
      <c r="L13" s="47"/>
      <c r="M13" s="31"/>
      <c r="N13" s="31"/>
      <c r="O13" s="31"/>
      <c r="P13" s="31"/>
      <c r="Q13" s="31"/>
      <c r="R13" s="31"/>
      <c r="S13" s="31"/>
      <c r="T13" s="31"/>
      <c r="U13" s="30"/>
      <c r="V13" s="30"/>
      <c r="W13" s="30"/>
      <c r="X13" s="30"/>
      <c r="Y13" s="30"/>
      <c r="Z13" s="30"/>
      <c r="AA13" s="30"/>
      <c r="AB13" s="30"/>
      <c r="AC13" s="30"/>
      <c r="AD13" s="30"/>
      <c r="AE13" s="30"/>
      <c r="AF13" s="30"/>
      <c r="AG13" s="30"/>
      <c r="AH13" s="30"/>
      <c r="AI13" s="30"/>
      <c r="AJ13" s="30"/>
      <c r="AK13" s="30"/>
      <c r="AL13" s="30"/>
      <c r="AM13" s="30"/>
      <c r="AN13" s="30"/>
      <c r="AO13" s="30"/>
      <c r="AP13" s="30"/>
      <c r="AQ13" s="30"/>
    </row>
    <row r="14" spans="1:43" s="33" customFormat="1" ht="36" customHeight="1" x14ac:dyDescent="0.25">
      <c r="A14" s="95"/>
      <c r="B14" s="166" t="s">
        <v>68</v>
      </c>
      <c r="C14" s="167"/>
      <c r="D14" s="167"/>
      <c r="E14" s="167"/>
      <c r="F14" s="64"/>
      <c r="G14" s="64"/>
      <c r="H14" s="51"/>
      <c r="I14" s="51"/>
      <c r="J14" s="52"/>
      <c r="K14" s="28"/>
      <c r="L14" s="47"/>
      <c r="M14" s="31"/>
      <c r="N14" s="31"/>
      <c r="O14" s="31"/>
      <c r="P14" s="31"/>
      <c r="Q14" s="31"/>
      <c r="R14" s="31"/>
      <c r="S14" s="31"/>
      <c r="T14" s="31"/>
      <c r="U14" s="30"/>
      <c r="V14" s="30"/>
      <c r="W14" s="30"/>
      <c r="X14" s="30"/>
      <c r="Y14" s="30"/>
      <c r="Z14" s="30"/>
      <c r="AA14" s="30"/>
      <c r="AB14" s="30"/>
      <c r="AC14" s="30"/>
      <c r="AD14" s="30"/>
      <c r="AE14" s="30"/>
      <c r="AF14" s="30"/>
      <c r="AG14" s="30"/>
      <c r="AH14" s="30"/>
      <c r="AI14" s="30"/>
      <c r="AJ14" s="30"/>
      <c r="AK14" s="30"/>
      <c r="AL14" s="30"/>
      <c r="AM14" s="30"/>
      <c r="AN14" s="30"/>
      <c r="AO14" s="30"/>
      <c r="AP14" s="30"/>
      <c r="AQ14" s="30"/>
    </row>
    <row r="15" spans="1:43" s="33" customFormat="1" ht="36" customHeight="1" x14ac:dyDescent="0.25">
      <c r="A15" s="95"/>
      <c r="B15" s="166" t="s">
        <v>79</v>
      </c>
      <c r="C15" s="167"/>
      <c r="D15" s="167"/>
      <c r="E15" s="167"/>
      <c r="F15" s="64"/>
      <c r="G15" s="64"/>
      <c r="H15" s="51"/>
      <c r="I15" s="51"/>
      <c r="J15" s="52"/>
      <c r="K15" s="28"/>
      <c r="L15" s="47"/>
      <c r="M15" s="31"/>
      <c r="N15" s="31"/>
      <c r="O15" s="31"/>
      <c r="P15" s="31"/>
      <c r="Q15" s="31"/>
      <c r="R15" s="31"/>
      <c r="S15" s="31"/>
      <c r="T15" s="31"/>
      <c r="U15" s="30"/>
      <c r="V15" s="30"/>
      <c r="W15" s="30"/>
      <c r="X15" s="30"/>
      <c r="Y15" s="30"/>
      <c r="Z15" s="30"/>
      <c r="AA15" s="30"/>
      <c r="AB15" s="30"/>
      <c r="AC15" s="30"/>
      <c r="AD15" s="30"/>
      <c r="AE15" s="30"/>
      <c r="AF15" s="30"/>
      <c r="AG15" s="30"/>
      <c r="AH15" s="30"/>
      <c r="AI15" s="30"/>
      <c r="AJ15" s="30"/>
      <c r="AK15" s="30"/>
      <c r="AL15" s="30"/>
      <c r="AM15" s="30"/>
      <c r="AN15" s="30"/>
      <c r="AO15" s="30"/>
      <c r="AP15" s="30"/>
      <c r="AQ15" s="30"/>
    </row>
    <row r="16" spans="1:43" s="33" customFormat="1" ht="9" customHeight="1" x14ac:dyDescent="0.25">
      <c r="A16" s="95"/>
      <c r="B16" s="127"/>
      <c r="C16" s="128"/>
      <c r="D16" s="128"/>
      <c r="E16" s="128"/>
      <c r="F16" s="64"/>
      <c r="G16" s="64"/>
      <c r="H16" s="51"/>
      <c r="I16" s="51"/>
      <c r="J16" s="52"/>
      <c r="K16" s="28"/>
      <c r="L16" s="47"/>
      <c r="M16" s="31"/>
      <c r="N16" s="31"/>
      <c r="O16" s="31"/>
      <c r="P16" s="31"/>
      <c r="Q16" s="31"/>
      <c r="R16" s="31"/>
      <c r="S16" s="31"/>
      <c r="T16" s="31"/>
      <c r="U16" s="30"/>
      <c r="V16" s="30"/>
      <c r="W16" s="30"/>
      <c r="X16" s="30"/>
      <c r="Y16" s="30"/>
      <c r="Z16" s="30"/>
      <c r="AA16" s="30"/>
      <c r="AB16" s="30"/>
      <c r="AC16" s="30"/>
      <c r="AD16" s="30"/>
      <c r="AE16" s="30"/>
      <c r="AF16" s="30"/>
      <c r="AG16" s="30"/>
      <c r="AH16" s="30"/>
      <c r="AI16" s="30"/>
      <c r="AJ16" s="30"/>
      <c r="AK16" s="30"/>
      <c r="AL16" s="30"/>
      <c r="AM16" s="30"/>
      <c r="AN16" s="30"/>
      <c r="AO16" s="30"/>
      <c r="AP16" s="30"/>
      <c r="AQ16" s="30"/>
    </row>
    <row r="17" spans="1:43" s="33" customFormat="1" ht="30" customHeight="1" x14ac:dyDescent="0.25">
      <c r="A17" s="45"/>
      <c r="B17" s="168" t="s">
        <v>67</v>
      </c>
      <c r="C17" s="169"/>
      <c r="D17" s="169"/>
      <c r="E17" s="169"/>
      <c r="F17" s="51"/>
      <c r="G17" s="51"/>
      <c r="H17" s="51"/>
      <c r="I17" s="51"/>
      <c r="J17" s="52"/>
      <c r="K17" s="28"/>
      <c r="L17" s="47"/>
      <c r="M17" s="31"/>
      <c r="N17" s="31"/>
      <c r="O17" s="31"/>
      <c r="P17" s="31"/>
      <c r="Q17" s="31"/>
      <c r="R17" s="31"/>
      <c r="S17" s="31"/>
      <c r="T17" s="31"/>
      <c r="U17" s="30"/>
      <c r="V17" s="30"/>
      <c r="W17" s="30"/>
      <c r="X17" s="30"/>
      <c r="Y17" s="30"/>
      <c r="Z17" s="30"/>
      <c r="AA17" s="30"/>
      <c r="AB17" s="30"/>
      <c r="AC17" s="30"/>
      <c r="AD17" s="30"/>
      <c r="AE17" s="30"/>
      <c r="AF17" s="30"/>
      <c r="AG17" s="30"/>
      <c r="AH17" s="30"/>
      <c r="AI17" s="30"/>
      <c r="AJ17" s="30"/>
      <c r="AK17" s="30"/>
      <c r="AL17" s="30"/>
      <c r="AM17" s="30"/>
      <c r="AN17" s="30"/>
      <c r="AO17" s="30"/>
      <c r="AP17" s="30"/>
      <c r="AQ17" s="30"/>
    </row>
    <row r="18" spans="1:43" s="33" customFormat="1" ht="36" customHeight="1" x14ac:dyDescent="0.25">
      <c r="A18" s="45"/>
      <c r="B18" s="86" t="s">
        <v>71</v>
      </c>
      <c r="C18" s="57"/>
      <c r="D18" s="57"/>
      <c r="E18" s="57"/>
      <c r="F18" s="57"/>
      <c r="G18" s="51"/>
      <c r="H18" s="51"/>
      <c r="I18" s="51"/>
      <c r="J18" s="52"/>
      <c r="K18" s="28"/>
      <c r="L18" s="47"/>
      <c r="M18" s="31"/>
      <c r="N18" s="31"/>
      <c r="O18" s="31"/>
      <c r="P18" s="31"/>
      <c r="Q18" s="31"/>
      <c r="R18" s="31"/>
      <c r="S18" s="31"/>
      <c r="T18" s="31"/>
      <c r="U18" s="30"/>
      <c r="V18" s="30"/>
      <c r="W18" s="30"/>
      <c r="X18" s="30"/>
      <c r="Y18" s="30"/>
      <c r="Z18" s="30"/>
      <c r="AA18" s="30"/>
      <c r="AB18" s="30"/>
      <c r="AC18" s="30"/>
      <c r="AD18" s="30"/>
      <c r="AE18" s="30"/>
      <c r="AF18" s="30"/>
      <c r="AG18" s="30"/>
      <c r="AH18" s="30"/>
      <c r="AI18" s="30"/>
      <c r="AJ18" s="30"/>
      <c r="AK18" s="30"/>
      <c r="AL18" s="30"/>
      <c r="AM18" s="30"/>
      <c r="AN18" s="30"/>
      <c r="AO18" s="30"/>
      <c r="AP18" s="30"/>
      <c r="AQ18" s="30"/>
    </row>
    <row r="19" spans="1:43" s="33" customFormat="1" ht="36" customHeight="1" x14ac:dyDescent="0.25">
      <c r="A19" s="45"/>
      <c r="B19" s="86" t="s">
        <v>72</v>
      </c>
      <c r="C19" s="57"/>
      <c r="D19" s="57"/>
      <c r="E19" s="57"/>
      <c r="F19" s="57"/>
      <c r="G19" s="51"/>
      <c r="H19" s="51"/>
      <c r="I19" s="51"/>
      <c r="J19" s="52"/>
      <c r="K19" s="28"/>
      <c r="L19" s="47"/>
      <c r="M19" s="31"/>
      <c r="N19" s="31"/>
      <c r="O19" s="31"/>
      <c r="P19" s="31"/>
      <c r="Q19" s="31"/>
      <c r="R19" s="31"/>
      <c r="S19" s="31"/>
      <c r="T19" s="31"/>
      <c r="U19" s="30"/>
      <c r="V19" s="30"/>
      <c r="W19" s="30"/>
      <c r="X19" s="30"/>
      <c r="Y19" s="30"/>
      <c r="Z19" s="30"/>
      <c r="AA19" s="30"/>
      <c r="AB19" s="30"/>
      <c r="AC19" s="30"/>
      <c r="AD19" s="30"/>
      <c r="AE19" s="30"/>
      <c r="AF19" s="30"/>
      <c r="AG19" s="30"/>
      <c r="AH19" s="30"/>
      <c r="AI19" s="30"/>
      <c r="AJ19" s="30"/>
      <c r="AK19" s="30"/>
      <c r="AL19" s="30"/>
      <c r="AM19" s="30"/>
      <c r="AN19" s="30"/>
      <c r="AO19" s="30"/>
      <c r="AP19" s="30"/>
      <c r="AQ19" s="30"/>
    </row>
    <row r="20" spans="1:43" s="33" customFormat="1" ht="36" customHeight="1" x14ac:dyDescent="0.25">
      <c r="A20" s="45"/>
      <c r="B20" s="86" t="s">
        <v>73</v>
      </c>
      <c r="C20" s="57"/>
      <c r="D20" s="57"/>
      <c r="E20" s="57"/>
      <c r="F20" s="57"/>
      <c r="G20" s="51"/>
      <c r="H20" s="51"/>
      <c r="I20" s="51"/>
      <c r="J20" s="52"/>
      <c r="K20" s="28"/>
      <c r="L20" s="47"/>
      <c r="M20" s="31"/>
      <c r="N20" s="31"/>
      <c r="O20" s="31"/>
      <c r="P20" s="31"/>
      <c r="Q20" s="31"/>
      <c r="R20" s="31"/>
      <c r="S20" s="31"/>
      <c r="T20" s="31"/>
      <c r="U20" s="30"/>
      <c r="V20" s="30"/>
      <c r="W20" s="30"/>
      <c r="X20" s="30"/>
      <c r="Y20" s="30"/>
      <c r="Z20" s="30"/>
      <c r="AA20" s="30"/>
      <c r="AB20" s="30"/>
      <c r="AC20" s="30"/>
      <c r="AD20" s="30"/>
      <c r="AE20" s="30"/>
      <c r="AF20" s="30"/>
      <c r="AG20" s="30"/>
      <c r="AH20" s="30"/>
      <c r="AI20" s="30"/>
      <c r="AJ20" s="30"/>
      <c r="AK20" s="30"/>
      <c r="AL20" s="30"/>
      <c r="AM20" s="30"/>
      <c r="AN20" s="30"/>
      <c r="AO20" s="30"/>
      <c r="AP20" s="30"/>
      <c r="AQ20" s="30"/>
    </row>
    <row r="21" spans="1:43" s="33" customFormat="1" ht="36" customHeight="1" x14ac:dyDescent="0.25">
      <c r="A21" s="45"/>
      <c r="B21" s="86" t="s">
        <v>74</v>
      </c>
      <c r="C21" s="57"/>
      <c r="D21" s="57"/>
      <c r="E21" s="57"/>
      <c r="F21" s="57"/>
      <c r="G21" s="51"/>
      <c r="H21" s="51"/>
      <c r="I21" s="51"/>
      <c r="J21" s="52"/>
      <c r="K21" s="28"/>
      <c r="L21" s="47"/>
      <c r="M21" s="31"/>
      <c r="N21" s="31"/>
      <c r="O21" s="31"/>
      <c r="P21" s="31"/>
      <c r="Q21" s="31"/>
      <c r="R21" s="31"/>
      <c r="S21" s="31"/>
      <c r="T21" s="31"/>
      <c r="U21" s="30"/>
      <c r="V21" s="30"/>
      <c r="W21" s="30"/>
      <c r="X21" s="30"/>
      <c r="Y21" s="30"/>
      <c r="Z21" s="30"/>
      <c r="AA21" s="30"/>
      <c r="AB21" s="30"/>
      <c r="AC21" s="30"/>
      <c r="AD21" s="30"/>
      <c r="AE21" s="30"/>
      <c r="AF21" s="30"/>
      <c r="AG21" s="30"/>
      <c r="AH21" s="30"/>
      <c r="AI21" s="30"/>
      <c r="AJ21" s="30"/>
      <c r="AK21" s="30"/>
      <c r="AL21" s="30"/>
      <c r="AM21" s="30"/>
      <c r="AN21" s="30"/>
      <c r="AO21" s="30"/>
      <c r="AP21" s="30"/>
      <c r="AQ21" s="30"/>
    </row>
    <row r="22" spans="1:43" s="33" customFormat="1" ht="9" customHeight="1" x14ac:dyDescent="0.25">
      <c r="A22" s="45"/>
      <c r="B22" s="86"/>
      <c r="C22" s="57"/>
      <c r="D22" s="57"/>
      <c r="E22" s="57"/>
      <c r="F22" s="57"/>
      <c r="G22" s="51"/>
      <c r="H22" s="51"/>
      <c r="I22" s="51"/>
      <c r="J22" s="52"/>
      <c r="K22" s="28"/>
      <c r="L22" s="47"/>
      <c r="M22" s="31"/>
      <c r="N22" s="31"/>
      <c r="O22" s="31"/>
      <c r="P22" s="31"/>
      <c r="Q22" s="31"/>
      <c r="R22" s="31"/>
      <c r="S22" s="31"/>
      <c r="T22" s="31"/>
      <c r="U22" s="30"/>
      <c r="V22" s="30"/>
      <c r="W22" s="30"/>
      <c r="X22" s="30"/>
      <c r="Y22" s="30"/>
      <c r="Z22" s="30"/>
      <c r="AA22" s="30"/>
      <c r="AB22" s="30"/>
      <c r="AC22" s="30"/>
      <c r="AD22" s="30"/>
      <c r="AE22" s="30"/>
      <c r="AF22" s="30"/>
      <c r="AG22" s="30"/>
      <c r="AH22" s="30"/>
      <c r="AI22" s="30"/>
      <c r="AJ22" s="30"/>
      <c r="AK22" s="30"/>
      <c r="AL22" s="30"/>
      <c r="AM22" s="30"/>
      <c r="AN22" s="30"/>
      <c r="AO22" s="30"/>
      <c r="AP22" s="30"/>
      <c r="AQ22" s="30"/>
    </row>
    <row r="23" spans="1:43" s="33" customFormat="1" ht="30.75" customHeight="1" x14ac:dyDescent="0.25">
      <c r="A23" s="45"/>
      <c r="B23" s="168" t="s">
        <v>70</v>
      </c>
      <c r="C23" s="169"/>
      <c r="D23" s="169"/>
      <c r="E23" s="169"/>
      <c r="F23" s="57"/>
      <c r="G23" s="51"/>
      <c r="H23" s="51"/>
      <c r="I23" s="51"/>
      <c r="J23" s="52"/>
      <c r="K23" s="28"/>
      <c r="L23" s="47"/>
      <c r="M23" s="31"/>
      <c r="N23" s="31"/>
      <c r="O23" s="31"/>
      <c r="P23" s="31"/>
      <c r="Q23" s="31"/>
      <c r="R23" s="31"/>
      <c r="S23" s="31"/>
      <c r="T23" s="31"/>
      <c r="U23" s="30"/>
      <c r="V23" s="30"/>
      <c r="W23" s="30"/>
      <c r="X23" s="30"/>
      <c r="Y23" s="30"/>
      <c r="Z23" s="30"/>
      <c r="AA23" s="30"/>
      <c r="AB23" s="30"/>
      <c r="AC23" s="30"/>
      <c r="AD23" s="30"/>
      <c r="AE23" s="30"/>
      <c r="AF23" s="30"/>
      <c r="AG23" s="30"/>
      <c r="AH23" s="30"/>
      <c r="AI23" s="30"/>
      <c r="AJ23" s="30"/>
      <c r="AK23" s="30"/>
      <c r="AL23" s="30"/>
      <c r="AM23" s="30"/>
      <c r="AN23" s="30"/>
      <c r="AO23" s="30"/>
      <c r="AP23" s="30"/>
      <c r="AQ23" s="30"/>
    </row>
    <row r="24" spans="1:43" s="33" customFormat="1" ht="36" customHeight="1" x14ac:dyDescent="0.25">
      <c r="A24" s="45"/>
      <c r="B24" s="86" t="s">
        <v>75</v>
      </c>
      <c r="C24" s="57"/>
      <c r="D24" s="57"/>
      <c r="E24" s="57"/>
      <c r="F24" s="57"/>
      <c r="G24" s="51"/>
      <c r="H24" s="51"/>
      <c r="I24" s="51"/>
      <c r="J24" s="52"/>
      <c r="K24" s="28"/>
      <c r="L24" s="47"/>
      <c r="M24" s="31"/>
      <c r="N24" s="31"/>
      <c r="O24" s="31"/>
      <c r="P24" s="31"/>
      <c r="Q24" s="31"/>
      <c r="R24" s="31"/>
      <c r="S24" s="31"/>
      <c r="T24" s="31"/>
      <c r="U24" s="30"/>
      <c r="V24" s="30"/>
      <c r="W24" s="30"/>
      <c r="X24" s="30"/>
      <c r="Y24" s="30"/>
      <c r="Z24" s="30"/>
      <c r="AA24" s="30"/>
      <c r="AB24" s="30"/>
      <c r="AC24" s="30"/>
      <c r="AD24" s="30"/>
      <c r="AE24" s="30"/>
      <c r="AF24" s="30"/>
      <c r="AG24" s="30"/>
      <c r="AH24" s="30"/>
      <c r="AI24" s="30"/>
      <c r="AJ24" s="30"/>
      <c r="AK24" s="30"/>
      <c r="AL24" s="30"/>
      <c r="AM24" s="30"/>
      <c r="AN24" s="30"/>
      <c r="AO24" s="30"/>
      <c r="AP24" s="30"/>
      <c r="AQ24" s="30"/>
    </row>
    <row r="25" spans="1:43" s="33" customFormat="1" ht="36" customHeight="1" x14ac:dyDescent="0.25">
      <c r="A25" s="45"/>
      <c r="B25" s="86" t="s">
        <v>76</v>
      </c>
      <c r="C25" s="57"/>
      <c r="D25" s="57"/>
      <c r="E25" s="57"/>
      <c r="F25" s="57"/>
      <c r="G25" s="51"/>
      <c r="H25" s="51"/>
      <c r="I25" s="51"/>
      <c r="J25" s="52"/>
      <c r="K25" s="28"/>
      <c r="L25" s="47"/>
      <c r="M25" s="31"/>
      <c r="N25" s="31"/>
      <c r="O25" s="31"/>
      <c r="P25" s="31"/>
      <c r="Q25" s="31"/>
      <c r="R25" s="31"/>
      <c r="S25" s="31"/>
      <c r="T25" s="31"/>
      <c r="U25" s="30"/>
      <c r="V25" s="30"/>
      <c r="W25" s="30"/>
      <c r="X25" s="30"/>
      <c r="Y25" s="30"/>
      <c r="Z25" s="30"/>
      <c r="AA25" s="30"/>
      <c r="AB25" s="30"/>
      <c r="AC25" s="30"/>
      <c r="AD25" s="30"/>
      <c r="AE25" s="30"/>
      <c r="AF25" s="30"/>
      <c r="AG25" s="30"/>
      <c r="AH25" s="30"/>
      <c r="AI25" s="30"/>
      <c r="AJ25" s="30"/>
      <c r="AK25" s="30"/>
      <c r="AL25" s="30"/>
      <c r="AM25" s="30"/>
      <c r="AN25" s="30"/>
      <c r="AO25" s="30"/>
      <c r="AP25" s="30"/>
      <c r="AQ25" s="30"/>
    </row>
    <row r="26" spans="1:43" s="33" customFormat="1" ht="36" customHeight="1" x14ac:dyDescent="0.25">
      <c r="A26" s="45"/>
      <c r="B26" s="166" t="s">
        <v>77</v>
      </c>
      <c r="C26" s="167"/>
      <c r="D26" s="167"/>
      <c r="E26" s="167"/>
      <c r="F26" s="57"/>
      <c r="G26" s="51"/>
      <c r="H26" s="51"/>
      <c r="I26" s="51"/>
      <c r="J26" s="52"/>
      <c r="K26" s="28"/>
      <c r="L26" s="47"/>
      <c r="M26" s="31"/>
      <c r="N26" s="31"/>
      <c r="O26" s="31"/>
      <c r="P26" s="31"/>
      <c r="Q26" s="31"/>
      <c r="R26" s="31"/>
      <c r="S26" s="31"/>
      <c r="T26" s="31"/>
      <c r="U26" s="30"/>
      <c r="V26" s="30"/>
      <c r="W26" s="30"/>
      <c r="X26" s="30"/>
      <c r="Y26" s="30"/>
      <c r="Z26" s="30"/>
      <c r="AA26" s="30"/>
      <c r="AB26" s="30"/>
      <c r="AC26" s="30"/>
      <c r="AD26" s="30"/>
      <c r="AE26" s="30"/>
      <c r="AF26" s="30"/>
      <c r="AG26" s="30"/>
      <c r="AH26" s="30"/>
      <c r="AI26" s="30"/>
      <c r="AJ26" s="30"/>
      <c r="AK26" s="30"/>
      <c r="AL26" s="30"/>
      <c r="AM26" s="30"/>
      <c r="AN26" s="30"/>
      <c r="AO26" s="30"/>
      <c r="AP26" s="30"/>
      <c r="AQ26" s="30"/>
    </row>
    <row r="27" spans="1:43" s="33" customFormat="1" ht="36.75" customHeight="1" x14ac:dyDescent="0.25">
      <c r="A27" s="45"/>
      <c r="B27" s="86" t="s">
        <v>78</v>
      </c>
      <c r="C27" s="50"/>
      <c r="D27" s="50"/>
      <c r="E27" s="50"/>
      <c r="F27" s="90"/>
      <c r="G27" s="51"/>
      <c r="H27" s="51"/>
      <c r="I27" s="51"/>
      <c r="J27" s="52"/>
      <c r="K27" s="28"/>
      <c r="L27" s="47"/>
      <c r="M27" s="31"/>
      <c r="N27" s="31"/>
      <c r="O27" s="31"/>
      <c r="P27" s="31"/>
      <c r="Q27" s="31"/>
      <c r="R27" s="31"/>
      <c r="S27" s="31"/>
      <c r="T27" s="31"/>
      <c r="U27" s="30"/>
      <c r="V27" s="30"/>
      <c r="W27" s="30"/>
      <c r="X27" s="30"/>
      <c r="Y27" s="30"/>
      <c r="Z27" s="30"/>
      <c r="AA27" s="30"/>
      <c r="AB27" s="30"/>
      <c r="AC27" s="30"/>
      <c r="AD27" s="30"/>
      <c r="AE27" s="30"/>
      <c r="AF27" s="30"/>
      <c r="AG27" s="30"/>
      <c r="AH27" s="30"/>
      <c r="AI27" s="30"/>
      <c r="AJ27" s="30"/>
      <c r="AK27" s="30"/>
      <c r="AL27" s="30"/>
      <c r="AM27" s="30"/>
      <c r="AN27" s="30"/>
      <c r="AO27" s="30"/>
      <c r="AP27" s="30"/>
      <c r="AQ27" s="30"/>
    </row>
    <row r="28" spans="1:43" s="33" customFormat="1" ht="11.25" customHeight="1" x14ac:dyDescent="0.25">
      <c r="A28" s="45"/>
      <c r="B28" s="99"/>
      <c r="C28" s="53"/>
      <c r="D28" s="53"/>
      <c r="E28" s="53"/>
      <c r="F28" s="54"/>
      <c r="G28" s="55"/>
      <c r="H28" s="55"/>
      <c r="I28" s="55"/>
      <c r="J28" s="56"/>
      <c r="K28" s="28"/>
      <c r="L28" s="47"/>
      <c r="M28" s="31"/>
      <c r="N28" s="31"/>
      <c r="O28" s="31"/>
      <c r="P28" s="31"/>
      <c r="Q28" s="31"/>
      <c r="R28" s="31"/>
      <c r="S28" s="31"/>
      <c r="T28" s="31"/>
      <c r="U28" s="30"/>
      <c r="V28" s="30"/>
      <c r="W28" s="30"/>
      <c r="X28" s="30"/>
      <c r="Y28" s="30"/>
      <c r="Z28" s="30"/>
      <c r="AA28" s="30"/>
      <c r="AB28" s="30"/>
      <c r="AC28" s="30"/>
      <c r="AD28" s="30"/>
      <c r="AE28" s="30"/>
      <c r="AF28" s="30"/>
      <c r="AG28" s="30"/>
      <c r="AH28" s="30"/>
      <c r="AI28" s="30"/>
      <c r="AJ28" s="30"/>
      <c r="AK28" s="30"/>
      <c r="AL28" s="30"/>
      <c r="AM28" s="30"/>
      <c r="AN28" s="30"/>
      <c r="AO28" s="30"/>
      <c r="AP28" s="30"/>
      <c r="AQ28" s="30"/>
    </row>
    <row r="29" spans="1:43" s="33" customFormat="1" ht="15" customHeight="1" x14ac:dyDescent="0.25">
      <c r="A29" s="45"/>
      <c r="B29" s="151"/>
      <c r="C29" s="152"/>
      <c r="D29" s="152"/>
      <c r="E29" s="152"/>
      <c r="F29" s="152"/>
      <c r="G29" s="152"/>
      <c r="H29" s="152"/>
      <c r="I29" s="152"/>
      <c r="J29" s="153"/>
      <c r="K29" s="28"/>
      <c r="L29" s="47"/>
      <c r="M29" s="31"/>
      <c r="N29" s="31"/>
      <c r="O29" s="31"/>
      <c r="P29" s="31"/>
      <c r="Q29" s="31"/>
      <c r="R29" s="31"/>
      <c r="S29" s="31"/>
      <c r="T29" s="31"/>
      <c r="U29" s="30"/>
      <c r="V29" s="30"/>
      <c r="W29" s="30"/>
      <c r="X29" s="30"/>
      <c r="Y29" s="30"/>
      <c r="Z29" s="30"/>
      <c r="AA29" s="30"/>
      <c r="AB29" s="30"/>
      <c r="AC29" s="30"/>
      <c r="AD29" s="30"/>
      <c r="AE29" s="30"/>
      <c r="AF29" s="30"/>
      <c r="AG29" s="30"/>
      <c r="AH29" s="30"/>
      <c r="AI29" s="30"/>
      <c r="AJ29" s="30"/>
      <c r="AK29" s="30"/>
      <c r="AL29" s="30"/>
      <c r="AM29" s="30"/>
      <c r="AN29" s="30"/>
      <c r="AO29" s="30"/>
      <c r="AP29" s="30"/>
      <c r="AQ29" s="30"/>
    </row>
    <row r="30" spans="1:43" s="33" customFormat="1" ht="21.75" x14ac:dyDescent="0.35">
      <c r="A30" s="45"/>
      <c r="B30" s="154" t="s">
        <v>154</v>
      </c>
      <c r="C30" s="155"/>
      <c r="D30" s="155"/>
      <c r="E30" s="155"/>
      <c r="F30" s="156"/>
      <c r="G30" s="155"/>
      <c r="H30" s="155"/>
      <c r="I30" s="155"/>
      <c r="J30" s="157"/>
      <c r="K30" s="28"/>
      <c r="L30" s="47"/>
      <c r="M30" s="31"/>
      <c r="N30" s="31"/>
      <c r="O30" s="31"/>
      <c r="P30" s="31"/>
      <c r="Q30" s="31"/>
      <c r="R30" s="31"/>
      <c r="S30" s="31"/>
      <c r="T30" s="31"/>
      <c r="U30" s="30"/>
      <c r="V30" s="30"/>
      <c r="W30" s="30"/>
      <c r="X30" s="30"/>
      <c r="Y30" s="30"/>
      <c r="Z30" s="30"/>
      <c r="AA30" s="30"/>
      <c r="AB30" s="30"/>
      <c r="AC30" s="30"/>
      <c r="AD30" s="30"/>
      <c r="AE30" s="30"/>
      <c r="AF30" s="30"/>
      <c r="AG30" s="30"/>
      <c r="AH30" s="30"/>
      <c r="AI30" s="30"/>
      <c r="AJ30" s="30"/>
      <c r="AK30" s="30"/>
      <c r="AL30" s="30"/>
      <c r="AM30" s="30"/>
      <c r="AN30" s="30"/>
      <c r="AO30" s="30"/>
      <c r="AP30" s="30"/>
      <c r="AQ30" s="30"/>
    </row>
    <row r="31" spans="1:43" s="33" customFormat="1" ht="15.75" customHeight="1" thickBot="1" x14ac:dyDescent="0.3">
      <c r="A31" s="45"/>
      <c r="B31" s="60" t="s">
        <v>55</v>
      </c>
      <c r="C31" s="61"/>
      <c r="D31" s="61"/>
      <c r="E31" s="61"/>
      <c r="F31" s="62" t="s">
        <v>18</v>
      </c>
      <c r="G31" s="62" t="s">
        <v>17</v>
      </c>
      <c r="H31" s="62" t="s">
        <v>1</v>
      </c>
      <c r="I31" s="62" t="s">
        <v>19</v>
      </c>
      <c r="J31" s="63" t="s">
        <v>20</v>
      </c>
      <c r="K31" s="28"/>
      <c r="L31" s="47"/>
      <c r="M31" s="31"/>
      <c r="N31" s="31"/>
      <c r="O31" s="31"/>
      <c r="P31" s="31"/>
      <c r="Q31" s="31"/>
      <c r="R31" s="31"/>
      <c r="S31" s="31"/>
      <c r="T31" s="31"/>
      <c r="U31" s="30"/>
      <c r="V31" s="30"/>
      <c r="W31" s="30"/>
      <c r="X31" s="30"/>
      <c r="Y31" s="30"/>
      <c r="Z31" s="30"/>
      <c r="AA31" s="30"/>
      <c r="AB31" s="30"/>
      <c r="AC31" s="30"/>
      <c r="AD31" s="30"/>
      <c r="AE31" s="30"/>
      <c r="AF31" s="30"/>
      <c r="AG31" s="30"/>
      <c r="AH31" s="30"/>
      <c r="AI31" s="30"/>
      <c r="AJ31" s="30"/>
      <c r="AK31" s="30"/>
      <c r="AL31" s="30"/>
      <c r="AM31" s="30"/>
      <c r="AN31" s="30"/>
      <c r="AO31" s="30"/>
      <c r="AP31" s="30"/>
      <c r="AQ31" s="30"/>
    </row>
    <row r="32" spans="1:43" s="33" customFormat="1" ht="30" customHeight="1" x14ac:dyDescent="0.25">
      <c r="A32" s="45"/>
      <c r="B32" s="49" t="s">
        <v>43</v>
      </c>
      <c r="C32" s="57"/>
      <c r="D32" s="57"/>
      <c r="E32" s="57"/>
      <c r="F32" s="51"/>
      <c r="G32" s="51"/>
      <c r="H32" s="51"/>
      <c r="I32" s="51"/>
      <c r="J32" s="52"/>
      <c r="K32" s="28"/>
      <c r="L32" s="47"/>
      <c r="M32" s="31"/>
      <c r="N32" s="31"/>
      <c r="O32" s="31"/>
      <c r="P32" s="31"/>
      <c r="Q32" s="31"/>
      <c r="R32" s="31"/>
      <c r="S32" s="31"/>
      <c r="T32" s="31"/>
      <c r="U32" s="30"/>
      <c r="V32" s="30"/>
      <c r="W32" s="30"/>
      <c r="X32" s="30"/>
      <c r="Y32" s="30"/>
      <c r="Z32" s="30"/>
      <c r="AA32" s="30"/>
      <c r="AB32" s="30"/>
      <c r="AC32" s="30"/>
      <c r="AD32" s="30"/>
      <c r="AE32" s="30"/>
      <c r="AF32" s="30"/>
      <c r="AG32" s="30"/>
      <c r="AH32" s="30"/>
      <c r="AI32" s="30"/>
      <c r="AJ32" s="30"/>
      <c r="AK32" s="30"/>
      <c r="AL32" s="30"/>
      <c r="AM32" s="30"/>
      <c r="AN32" s="30"/>
      <c r="AO32" s="30"/>
      <c r="AP32" s="30"/>
      <c r="AQ32" s="30"/>
    </row>
    <row r="33" spans="1:43" s="33" customFormat="1" ht="36" customHeight="1" x14ac:dyDescent="0.25">
      <c r="A33" s="45"/>
      <c r="B33" s="86" t="s">
        <v>80</v>
      </c>
      <c r="C33" s="57"/>
      <c r="D33" s="57"/>
      <c r="E33" s="57"/>
      <c r="F33" s="51"/>
      <c r="G33" s="51"/>
      <c r="H33" s="51"/>
      <c r="I33" s="51"/>
      <c r="J33" s="52"/>
      <c r="K33" s="28"/>
      <c r="L33" s="47"/>
      <c r="M33" s="31"/>
      <c r="N33" s="31"/>
      <c r="O33" s="31"/>
      <c r="P33" s="31"/>
      <c r="Q33" s="31"/>
      <c r="R33" s="31"/>
      <c r="S33" s="31"/>
      <c r="T33" s="31"/>
      <c r="U33" s="30"/>
      <c r="V33" s="30"/>
      <c r="W33" s="30"/>
      <c r="X33" s="30"/>
      <c r="Y33" s="30"/>
      <c r="Z33" s="30"/>
      <c r="AA33" s="30"/>
      <c r="AB33" s="30"/>
      <c r="AC33" s="30"/>
      <c r="AD33" s="30"/>
      <c r="AE33" s="30"/>
      <c r="AF33" s="30"/>
      <c r="AG33" s="30"/>
      <c r="AH33" s="30"/>
      <c r="AI33" s="30"/>
      <c r="AJ33" s="30"/>
      <c r="AK33" s="30"/>
      <c r="AL33" s="30"/>
      <c r="AM33" s="30"/>
      <c r="AN33" s="30"/>
      <c r="AO33" s="30"/>
      <c r="AP33" s="30"/>
      <c r="AQ33" s="30"/>
    </row>
    <row r="34" spans="1:43" s="33" customFormat="1" ht="36" customHeight="1" x14ac:dyDescent="0.25">
      <c r="A34" s="45"/>
      <c r="B34" s="86" t="s">
        <v>81</v>
      </c>
      <c r="C34" s="57"/>
      <c r="D34" s="57"/>
      <c r="E34" s="57"/>
      <c r="F34" s="51"/>
      <c r="G34" s="51"/>
      <c r="H34" s="51"/>
      <c r="I34" s="51"/>
      <c r="J34" s="52"/>
      <c r="K34" s="28"/>
      <c r="L34" s="47"/>
      <c r="M34" s="31"/>
      <c r="N34" s="31"/>
      <c r="O34" s="31"/>
      <c r="P34" s="31"/>
      <c r="Q34" s="31"/>
      <c r="R34" s="31"/>
      <c r="S34" s="31"/>
      <c r="T34" s="31"/>
      <c r="U34" s="30"/>
      <c r="V34" s="30"/>
      <c r="W34" s="30"/>
      <c r="X34" s="30"/>
      <c r="Y34" s="30"/>
      <c r="Z34" s="30"/>
      <c r="AA34" s="30"/>
      <c r="AB34" s="30"/>
      <c r="AC34" s="30"/>
      <c r="AD34" s="30"/>
      <c r="AE34" s="30"/>
      <c r="AF34" s="30"/>
      <c r="AG34" s="30"/>
      <c r="AH34" s="30"/>
      <c r="AI34" s="30"/>
      <c r="AJ34" s="30"/>
      <c r="AK34" s="30"/>
      <c r="AL34" s="30"/>
      <c r="AM34" s="30"/>
      <c r="AN34" s="30"/>
      <c r="AO34" s="30"/>
      <c r="AP34" s="30"/>
      <c r="AQ34" s="30"/>
    </row>
    <row r="35" spans="1:43" s="33" customFormat="1" ht="36" customHeight="1" x14ac:dyDescent="0.25">
      <c r="A35" s="45"/>
      <c r="B35" s="166" t="s">
        <v>83</v>
      </c>
      <c r="C35" s="167"/>
      <c r="D35" s="167"/>
      <c r="E35" s="167"/>
      <c r="F35" s="51"/>
      <c r="G35" s="51"/>
      <c r="H35" s="51"/>
      <c r="I35" s="51"/>
      <c r="J35" s="52"/>
      <c r="K35" s="28"/>
      <c r="L35" s="47"/>
      <c r="M35" s="31"/>
      <c r="N35" s="31"/>
      <c r="O35" s="31"/>
      <c r="P35" s="31"/>
      <c r="Q35" s="31"/>
      <c r="R35" s="31"/>
      <c r="S35" s="31"/>
      <c r="T35" s="31"/>
      <c r="U35" s="30"/>
      <c r="V35" s="30"/>
      <c r="W35" s="30"/>
      <c r="X35" s="30"/>
      <c r="Y35" s="30"/>
      <c r="Z35" s="30"/>
      <c r="AA35" s="30"/>
      <c r="AB35" s="30"/>
      <c r="AC35" s="30"/>
      <c r="AD35" s="30"/>
      <c r="AE35" s="30"/>
      <c r="AF35" s="30"/>
      <c r="AG35" s="30"/>
      <c r="AH35" s="30"/>
      <c r="AI35" s="30"/>
      <c r="AJ35" s="30"/>
      <c r="AK35" s="30"/>
      <c r="AL35" s="30"/>
      <c r="AM35" s="30"/>
      <c r="AN35" s="30"/>
      <c r="AO35" s="30"/>
      <c r="AP35" s="30"/>
      <c r="AQ35" s="30"/>
    </row>
    <row r="36" spans="1:43" s="33" customFormat="1" ht="36" customHeight="1" x14ac:dyDescent="0.25">
      <c r="A36" s="45"/>
      <c r="B36" s="86" t="s">
        <v>82</v>
      </c>
      <c r="C36" s="57"/>
      <c r="D36" s="57"/>
      <c r="E36" s="57"/>
      <c r="F36" s="51"/>
      <c r="G36" s="51"/>
      <c r="H36" s="51"/>
      <c r="I36" s="51"/>
      <c r="J36" s="52"/>
      <c r="K36" s="28"/>
      <c r="L36" s="47"/>
      <c r="M36" s="31"/>
      <c r="N36" s="31"/>
      <c r="O36" s="31"/>
      <c r="P36" s="31"/>
      <c r="Q36" s="31"/>
      <c r="R36" s="31"/>
      <c r="S36" s="31"/>
      <c r="T36" s="31"/>
      <c r="U36" s="30"/>
      <c r="V36" s="30"/>
      <c r="W36" s="30"/>
      <c r="X36" s="30"/>
      <c r="Y36" s="30"/>
      <c r="Z36" s="30"/>
      <c r="AA36" s="30"/>
      <c r="AB36" s="30"/>
      <c r="AC36" s="30"/>
      <c r="AD36" s="30"/>
      <c r="AE36" s="30"/>
      <c r="AF36" s="30"/>
      <c r="AG36" s="30"/>
      <c r="AH36" s="30"/>
      <c r="AI36" s="30"/>
      <c r="AJ36" s="30"/>
      <c r="AK36" s="30"/>
      <c r="AL36" s="30"/>
      <c r="AM36" s="30"/>
      <c r="AN36" s="30"/>
      <c r="AO36" s="30"/>
      <c r="AP36" s="30"/>
      <c r="AQ36" s="30"/>
    </row>
    <row r="37" spans="1:43" s="33" customFormat="1" ht="9" customHeight="1" x14ac:dyDescent="0.25">
      <c r="A37" s="45"/>
      <c r="B37" s="86"/>
      <c r="C37" s="57"/>
      <c r="D37" s="57"/>
      <c r="E37" s="57"/>
      <c r="F37" s="51"/>
      <c r="G37" s="51"/>
      <c r="H37" s="51"/>
      <c r="I37" s="51"/>
      <c r="J37" s="52"/>
      <c r="K37" s="28"/>
      <c r="L37" s="47"/>
      <c r="M37" s="31"/>
      <c r="N37" s="31"/>
      <c r="O37" s="31"/>
      <c r="P37" s="31"/>
      <c r="Q37" s="31"/>
      <c r="R37" s="31"/>
      <c r="S37" s="31"/>
      <c r="T37" s="31"/>
      <c r="U37" s="30"/>
      <c r="V37" s="30"/>
      <c r="W37" s="30"/>
      <c r="X37" s="30"/>
      <c r="Y37" s="30"/>
      <c r="Z37" s="30"/>
      <c r="AA37" s="30"/>
      <c r="AB37" s="30"/>
      <c r="AC37" s="30"/>
      <c r="AD37" s="30"/>
      <c r="AE37" s="30"/>
      <c r="AF37" s="30"/>
      <c r="AG37" s="30"/>
      <c r="AH37" s="30"/>
      <c r="AI37" s="30"/>
      <c r="AJ37" s="30"/>
      <c r="AK37" s="30"/>
      <c r="AL37" s="30"/>
      <c r="AM37" s="30"/>
      <c r="AN37" s="30"/>
      <c r="AO37" s="30"/>
      <c r="AP37" s="30"/>
      <c r="AQ37" s="30"/>
    </row>
    <row r="38" spans="1:43" s="33" customFormat="1" ht="30" customHeight="1" x14ac:dyDescent="0.25">
      <c r="A38" s="45"/>
      <c r="B38" s="49" t="s">
        <v>44</v>
      </c>
      <c r="C38" s="57"/>
      <c r="D38" s="57"/>
      <c r="E38" s="57"/>
      <c r="F38" s="51"/>
      <c r="G38" s="51"/>
      <c r="H38" s="51"/>
      <c r="I38" s="51"/>
      <c r="J38" s="52"/>
      <c r="K38" s="28"/>
      <c r="L38" s="47"/>
      <c r="M38" s="31"/>
      <c r="N38" s="31"/>
      <c r="O38" s="31"/>
      <c r="P38" s="31"/>
      <c r="Q38" s="31"/>
      <c r="R38" s="31"/>
      <c r="S38" s="31"/>
      <c r="T38" s="31"/>
      <c r="U38" s="30"/>
      <c r="V38" s="30"/>
      <c r="W38" s="30"/>
      <c r="X38" s="30"/>
      <c r="Y38" s="30"/>
      <c r="Z38" s="30"/>
      <c r="AA38" s="30"/>
      <c r="AB38" s="30"/>
      <c r="AC38" s="30"/>
      <c r="AD38" s="30"/>
      <c r="AE38" s="30"/>
      <c r="AF38" s="30"/>
      <c r="AG38" s="30"/>
      <c r="AH38" s="30"/>
      <c r="AI38" s="30"/>
      <c r="AJ38" s="30"/>
      <c r="AK38" s="30"/>
      <c r="AL38" s="30"/>
      <c r="AM38" s="30"/>
      <c r="AN38" s="30"/>
      <c r="AO38" s="30"/>
      <c r="AP38" s="30"/>
      <c r="AQ38" s="30"/>
    </row>
    <row r="39" spans="1:43" s="33" customFormat="1" ht="36" customHeight="1" x14ac:dyDescent="0.25">
      <c r="A39" s="45"/>
      <c r="B39" s="188" t="s">
        <v>84</v>
      </c>
      <c r="C39" s="189"/>
      <c r="D39" s="189"/>
      <c r="E39" s="189"/>
      <c r="F39" s="51"/>
      <c r="G39" s="51"/>
      <c r="H39" s="51"/>
      <c r="I39" s="51"/>
      <c r="J39" s="52"/>
      <c r="K39" s="28"/>
      <c r="L39" s="47"/>
      <c r="M39" s="31"/>
      <c r="N39" s="31"/>
      <c r="O39" s="31"/>
      <c r="P39" s="31"/>
      <c r="Q39" s="31"/>
      <c r="R39" s="31"/>
      <c r="S39" s="31"/>
      <c r="T39" s="31"/>
      <c r="U39" s="30"/>
      <c r="V39" s="30"/>
      <c r="W39" s="30"/>
      <c r="X39" s="30"/>
      <c r="Y39" s="30"/>
      <c r="Z39" s="30"/>
      <c r="AA39" s="30"/>
      <c r="AB39" s="30"/>
      <c r="AC39" s="30"/>
      <c r="AD39" s="30"/>
      <c r="AE39" s="30"/>
      <c r="AF39" s="30"/>
      <c r="AG39" s="30"/>
      <c r="AH39" s="30"/>
      <c r="AI39" s="30"/>
      <c r="AJ39" s="30"/>
      <c r="AK39" s="30"/>
      <c r="AL39" s="30"/>
      <c r="AM39" s="30"/>
      <c r="AN39" s="30"/>
      <c r="AO39" s="30"/>
      <c r="AP39" s="30"/>
      <c r="AQ39" s="30"/>
    </row>
    <row r="40" spans="1:43" s="33" customFormat="1" ht="36" customHeight="1" x14ac:dyDescent="0.25">
      <c r="A40" s="45"/>
      <c r="B40" s="188" t="s">
        <v>86</v>
      </c>
      <c r="C40" s="189"/>
      <c r="D40" s="189"/>
      <c r="E40" s="189"/>
      <c r="F40" s="51"/>
      <c r="G40" s="51"/>
      <c r="H40" s="51"/>
      <c r="I40" s="51"/>
      <c r="J40" s="52"/>
      <c r="K40" s="28"/>
      <c r="L40" s="47"/>
      <c r="M40" s="31"/>
      <c r="N40" s="31"/>
      <c r="O40" s="31"/>
      <c r="P40" s="31"/>
      <c r="Q40" s="31"/>
      <c r="R40" s="31"/>
      <c r="S40" s="31"/>
      <c r="T40" s="31"/>
      <c r="U40" s="30"/>
      <c r="V40" s="30"/>
      <c r="W40" s="30"/>
      <c r="X40" s="30"/>
      <c r="Y40" s="30"/>
      <c r="Z40" s="30"/>
      <c r="AA40" s="30"/>
      <c r="AB40" s="30"/>
      <c r="AC40" s="30"/>
      <c r="AD40" s="30"/>
      <c r="AE40" s="30"/>
      <c r="AF40" s="30"/>
      <c r="AG40" s="30"/>
      <c r="AH40" s="30"/>
      <c r="AI40" s="30"/>
      <c r="AJ40" s="30"/>
      <c r="AK40" s="30"/>
      <c r="AL40" s="30"/>
      <c r="AM40" s="30"/>
      <c r="AN40" s="30"/>
      <c r="AO40" s="30"/>
      <c r="AP40" s="30"/>
      <c r="AQ40" s="30"/>
    </row>
    <row r="41" spans="1:43" s="33" customFormat="1" ht="36" customHeight="1" x14ac:dyDescent="0.25">
      <c r="A41" s="45"/>
      <c r="B41" s="100" t="s">
        <v>85</v>
      </c>
      <c r="C41" s="51"/>
      <c r="D41" s="51"/>
      <c r="E41" s="51"/>
      <c r="F41" s="51"/>
      <c r="G41" s="51"/>
      <c r="H41" s="51"/>
      <c r="I41" s="51"/>
      <c r="J41" s="52"/>
      <c r="K41" s="28"/>
      <c r="L41" s="47"/>
      <c r="M41" s="31"/>
      <c r="N41" s="31"/>
      <c r="O41" s="31"/>
      <c r="P41" s="31"/>
      <c r="Q41" s="31"/>
      <c r="R41" s="31"/>
      <c r="S41" s="31"/>
      <c r="T41" s="31"/>
      <c r="U41" s="30"/>
      <c r="V41" s="30"/>
      <c r="W41" s="30"/>
      <c r="X41" s="30"/>
      <c r="Y41" s="30"/>
      <c r="Z41" s="30"/>
      <c r="AA41" s="30"/>
      <c r="AB41" s="30"/>
      <c r="AC41" s="30"/>
      <c r="AD41" s="30"/>
      <c r="AE41" s="30"/>
      <c r="AF41" s="30"/>
      <c r="AG41" s="30"/>
      <c r="AH41" s="30"/>
      <c r="AI41" s="30"/>
      <c r="AJ41" s="30"/>
      <c r="AK41" s="30"/>
      <c r="AL41" s="30"/>
      <c r="AM41" s="30"/>
      <c r="AN41" s="30"/>
      <c r="AO41" s="30"/>
      <c r="AP41" s="30"/>
      <c r="AQ41" s="30"/>
    </row>
    <row r="42" spans="1:43" s="33" customFormat="1" ht="36" customHeight="1" x14ac:dyDescent="0.25">
      <c r="A42" s="45"/>
      <c r="B42" s="100" t="s">
        <v>87</v>
      </c>
      <c r="C42" s="51"/>
      <c r="D42" s="51"/>
      <c r="E42" s="51"/>
      <c r="F42" s="51"/>
      <c r="G42" s="51"/>
      <c r="H42" s="51"/>
      <c r="I42" s="51"/>
      <c r="J42" s="52"/>
      <c r="K42" s="28"/>
      <c r="L42" s="47"/>
      <c r="M42" s="31"/>
      <c r="N42" s="31"/>
      <c r="O42" s="31"/>
      <c r="P42" s="31"/>
      <c r="Q42" s="31"/>
      <c r="R42" s="31"/>
      <c r="S42" s="31"/>
      <c r="T42" s="31"/>
      <c r="U42" s="30"/>
      <c r="V42" s="30"/>
      <c r="W42" s="30"/>
      <c r="X42" s="30"/>
      <c r="Y42" s="30"/>
      <c r="Z42" s="30"/>
      <c r="AA42" s="30"/>
      <c r="AB42" s="30"/>
      <c r="AC42" s="30"/>
      <c r="AD42" s="30"/>
      <c r="AE42" s="30"/>
      <c r="AF42" s="30"/>
      <c r="AG42" s="30"/>
      <c r="AH42" s="30"/>
      <c r="AI42" s="30"/>
      <c r="AJ42" s="30"/>
      <c r="AK42" s="30"/>
      <c r="AL42" s="30"/>
      <c r="AM42" s="30"/>
      <c r="AN42" s="30"/>
      <c r="AO42" s="30"/>
      <c r="AP42" s="30"/>
      <c r="AQ42" s="30"/>
    </row>
    <row r="43" spans="1:43" s="33" customFormat="1" ht="9" customHeight="1" x14ac:dyDescent="0.25">
      <c r="A43" s="45"/>
      <c r="B43" s="100"/>
      <c r="C43" s="51"/>
      <c r="D43" s="51"/>
      <c r="E43" s="51"/>
      <c r="F43" s="51"/>
      <c r="G43" s="51"/>
      <c r="H43" s="51"/>
      <c r="I43" s="51"/>
      <c r="J43" s="52"/>
      <c r="K43" s="28"/>
      <c r="L43" s="47"/>
      <c r="M43" s="31"/>
      <c r="N43" s="31"/>
      <c r="O43" s="31"/>
      <c r="P43" s="31"/>
      <c r="Q43" s="31"/>
      <c r="R43" s="31"/>
      <c r="S43" s="31"/>
      <c r="T43" s="31"/>
      <c r="U43" s="30"/>
      <c r="V43" s="30"/>
      <c r="W43" s="30"/>
      <c r="X43" s="30"/>
      <c r="Y43" s="30"/>
      <c r="Z43" s="30"/>
      <c r="AA43" s="30"/>
      <c r="AB43" s="30"/>
      <c r="AC43" s="30"/>
      <c r="AD43" s="30"/>
      <c r="AE43" s="30"/>
      <c r="AF43" s="30"/>
      <c r="AG43" s="30"/>
      <c r="AH43" s="30"/>
      <c r="AI43" s="30"/>
      <c r="AJ43" s="30"/>
      <c r="AK43" s="30"/>
      <c r="AL43" s="30"/>
      <c r="AM43" s="30"/>
      <c r="AN43" s="30"/>
      <c r="AO43" s="30"/>
      <c r="AP43" s="30"/>
      <c r="AQ43" s="30"/>
    </row>
    <row r="44" spans="1:43" s="33" customFormat="1" ht="30" customHeight="1" x14ac:dyDescent="0.25">
      <c r="A44" s="45"/>
      <c r="B44" s="49" t="s">
        <v>45</v>
      </c>
      <c r="C44" s="51"/>
      <c r="D44" s="51"/>
      <c r="E44" s="51"/>
      <c r="F44" s="51"/>
      <c r="G44" s="51"/>
      <c r="H44" s="51"/>
      <c r="I44" s="51"/>
      <c r="J44" s="52"/>
      <c r="K44" s="28"/>
      <c r="L44" s="47"/>
      <c r="M44" s="31"/>
      <c r="N44" s="31"/>
      <c r="O44" s="31"/>
      <c r="P44" s="31"/>
      <c r="Q44" s="31"/>
      <c r="R44" s="31"/>
      <c r="S44" s="31"/>
      <c r="T44" s="31"/>
      <c r="U44" s="30"/>
      <c r="V44" s="30"/>
      <c r="W44" s="30"/>
      <c r="X44" s="30"/>
      <c r="Y44" s="30"/>
      <c r="Z44" s="30"/>
      <c r="AA44" s="30"/>
      <c r="AB44" s="30"/>
      <c r="AC44" s="30"/>
      <c r="AD44" s="30"/>
      <c r="AE44" s="30"/>
      <c r="AF44" s="30"/>
      <c r="AG44" s="30"/>
      <c r="AH44" s="30"/>
      <c r="AI44" s="30"/>
      <c r="AJ44" s="30"/>
      <c r="AK44" s="30"/>
      <c r="AL44" s="30"/>
      <c r="AM44" s="30"/>
      <c r="AN44" s="30"/>
      <c r="AO44" s="30"/>
      <c r="AP44" s="30"/>
      <c r="AQ44" s="30"/>
    </row>
    <row r="45" spans="1:43" s="33" customFormat="1" ht="36" customHeight="1" x14ac:dyDescent="0.25">
      <c r="A45" s="45"/>
      <c r="B45" s="188" t="s">
        <v>88</v>
      </c>
      <c r="C45" s="189"/>
      <c r="D45" s="189"/>
      <c r="E45" s="189"/>
      <c r="F45" s="51"/>
      <c r="G45" s="51"/>
      <c r="H45" s="51"/>
      <c r="I45" s="51"/>
      <c r="J45" s="52"/>
      <c r="K45" s="28"/>
      <c r="L45" s="47"/>
      <c r="M45" s="31"/>
      <c r="N45" s="31"/>
      <c r="O45" s="31"/>
      <c r="P45" s="31"/>
      <c r="Q45" s="31"/>
      <c r="R45" s="31"/>
      <c r="S45" s="31"/>
      <c r="T45" s="31"/>
      <c r="U45" s="30"/>
      <c r="V45" s="30"/>
      <c r="W45" s="30"/>
      <c r="X45" s="30"/>
      <c r="Y45" s="30"/>
      <c r="Z45" s="30"/>
      <c r="AA45" s="30"/>
      <c r="AB45" s="30"/>
      <c r="AC45" s="30"/>
      <c r="AD45" s="30"/>
      <c r="AE45" s="30"/>
      <c r="AF45" s="30"/>
      <c r="AG45" s="30"/>
      <c r="AH45" s="30"/>
      <c r="AI45" s="30"/>
      <c r="AJ45" s="30"/>
      <c r="AK45" s="30"/>
      <c r="AL45" s="30"/>
      <c r="AM45" s="30"/>
      <c r="AN45" s="30"/>
      <c r="AO45" s="30"/>
      <c r="AP45" s="30"/>
      <c r="AQ45" s="30"/>
    </row>
    <row r="46" spans="1:43" s="33" customFormat="1" ht="36" customHeight="1" x14ac:dyDescent="0.25">
      <c r="A46" s="45"/>
      <c r="B46" s="166" t="s">
        <v>91</v>
      </c>
      <c r="C46" s="189"/>
      <c r="D46" s="189"/>
      <c r="E46" s="189"/>
      <c r="F46" s="51"/>
      <c r="G46" s="51"/>
      <c r="H46" s="51"/>
      <c r="I46" s="51"/>
      <c r="J46" s="52"/>
      <c r="K46" s="28"/>
      <c r="L46" s="47"/>
      <c r="M46" s="31"/>
      <c r="N46" s="31"/>
      <c r="O46" s="31"/>
      <c r="P46" s="31"/>
      <c r="Q46" s="31"/>
      <c r="R46" s="31"/>
      <c r="S46" s="31"/>
      <c r="T46" s="31"/>
      <c r="U46" s="30"/>
      <c r="V46" s="30"/>
      <c r="W46" s="30"/>
      <c r="X46" s="30"/>
      <c r="Y46" s="30"/>
      <c r="Z46" s="30"/>
      <c r="AA46" s="30"/>
      <c r="AB46" s="30"/>
      <c r="AC46" s="30"/>
      <c r="AD46" s="30"/>
      <c r="AE46" s="30"/>
      <c r="AF46" s="30"/>
      <c r="AG46" s="30"/>
      <c r="AH46" s="30"/>
      <c r="AI46" s="30"/>
      <c r="AJ46" s="30"/>
      <c r="AK46" s="30"/>
      <c r="AL46" s="30"/>
      <c r="AM46" s="30"/>
      <c r="AN46" s="30"/>
      <c r="AO46" s="30"/>
      <c r="AP46" s="30"/>
      <c r="AQ46" s="30"/>
    </row>
    <row r="47" spans="1:43" s="33" customFormat="1" ht="36" customHeight="1" x14ac:dyDescent="0.25">
      <c r="A47" s="45"/>
      <c r="B47" s="166" t="s">
        <v>89</v>
      </c>
      <c r="C47" s="167"/>
      <c r="D47" s="167"/>
      <c r="E47" s="167"/>
      <c r="F47" s="51"/>
      <c r="G47" s="51"/>
      <c r="H47" s="51"/>
      <c r="I47" s="51"/>
      <c r="J47" s="52"/>
      <c r="K47" s="28"/>
      <c r="L47" s="47"/>
      <c r="M47" s="31"/>
      <c r="N47" s="31"/>
      <c r="O47" s="31"/>
      <c r="P47" s="31"/>
      <c r="Q47" s="31"/>
      <c r="R47" s="31"/>
      <c r="S47" s="31"/>
      <c r="T47" s="31"/>
      <c r="U47" s="30"/>
      <c r="V47" s="30"/>
      <c r="W47" s="30"/>
      <c r="X47" s="30"/>
      <c r="Y47" s="30"/>
      <c r="Z47" s="30"/>
      <c r="AA47" s="30"/>
      <c r="AB47" s="30"/>
      <c r="AC47" s="30"/>
      <c r="AD47" s="30"/>
      <c r="AE47" s="30"/>
      <c r="AF47" s="30"/>
      <c r="AG47" s="30"/>
      <c r="AH47" s="30"/>
      <c r="AI47" s="30"/>
      <c r="AJ47" s="30"/>
      <c r="AK47" s="30"/>
      <c r="AL47" s="30"/>
      <c r="AM47" s="30"/>
      <c r="AN47" s="30"/>
      <c r="AO47" s="30"/>
      <c r="AP47" s="30"/>
      <c r="AQ47" s="30"/>
    </row>
    <row r="48" spans="1:43" s="33" customFormat="1" ht="36" customHeight="1" x14ac:dyDescent="0.25">
      <c r="A48" s="45"/>
      <c r="B48" s="166" t="s">
        <v>90</v>
      </c>
      <c r="C48" s="167"/>
      <c r="D48" s="167"/>
      <c r="E48" s="167"/>
      <c r="F48" s="51"/>
      <c r="G48" s="51"/>
      <c r="H48" s="51"/>
      <c r="I48" s="51"/>
      <c r="J48" s="52"/>
      <c r="K48" s="28"/>
      <c r="L48" s="47"/>
      <c r="M48" s="31"/>
      <c r="N48" s="31"/>
      <c r="O48" s="31"/>
      <c r="P48" s="31"/>
      <c r="Q48" s="31"/>
      <c r="R48" s="31"/>
      <c r="S48" s="31"/>
      <c r="T48" s="31"/>
      <c r="U48" s="30"/>
      <c r="V48" s="30"/>
      <c r="W48" s="30"/>
      <c r="X48" s="30"/>
      <c r="Y48" s="30"/>
      <c r="Z48" s="30"/>
      <c r="AA48" s="30"/>
      <c r="AB48" s="30"/>
      <c r="AC48" s="30"/>
      <c r="AD48" s="30"/>
      <c r="AE48" s="30"/>
      <c r="AF48" s="30"/>
      <c r="AG48" s="30"/>
      <c r="AH48" s="30"/>
      <c r="AI48" s="30"/>
      <c r="AJ48" s="30"/>
      <c r="AK48" s="30"/>
      <c r="AL48" s="30"/>
      <c r="AM48" s="30"/>
      <c r="AN48" s="30"/>
      <c r="AO48" s="30"/>
      <c r="AP48" s="30"/>
      <c r="AQ48" s="30"/>
    </row>
    <row r="49" spans="1:43" s="33" customFormat="1" ht="9" customHeight="1" x14ac:dyDescent="0.25">
      <c r="A49" s="45"/>
      <c r="B49" s="101"/>
      <c r="C49" s="55"/>
      <c r="D49" s="55"/>
      <c r="E49" s="55"/>
      <c r="F49" s="55"/>
      <c r="G49" s="55"/>
      <c r="H49" s="55"/>
      <c r="I49" s="55"/>
      <c r="J49" s="56"/>
      <c r="K49" s="28"/>
      <c r="L49" s="47"/>
      <c r="M49" s="31"/>
      <c r="N49" s="31"/>
      <c r="O49" s="31"/>
      <c r="P49" s="31"/>
      <c r="Q49" s="31"/>
      <c r="R49" s="31"/>
      <c r="S49" s="31"/>
      <c r="T49" s="31"/>
      <c r="U49" s="30"/>
      <c r="V49" s="30"/>
      <c r="W49" s="30"/>
      <c r="X49" s="30"/>
      <c r="Y49" s="30"/>
      <c r="Z49" s="30"/>
      <c r="AA49" s="30"/>
      <c r="AB49" s="30"/>
      <c r="AC49" s="30"/>
      <c r="AD49" s="30"/>
      <c r="AE49" s="30"/>
      <c r="AF49" s="30"/>
      <c r="AG49" s="30"/>
      <c r="AH49" s="30"/>
      <c r="AI49" s="30"/>
      <c r="AJ49" s="30"/>
      <c r="AK49" s="30"/>
      <c r="AL49" s="30"/>
      <c r="AM49" s="30"/>
      <c r="AN49" s="30"/>
      <c r="AO49" s="30"/>
      <c r="AP49" s="30"/>
      <c r="AQ49" s="30"/>
    </row>
    <row r="50" spans="1:43" s="33" customFormat="1" ht="15" customHeight="1" x14ac:dyDescent="0.25">
      <c r="A50" s="45"/>
      <c r="B50" s="151"/>
      <c r="C50" s="152"/>
      <c r="D50" s="152"/>
      <c r="E50" s="152"/>
      <c r="F50" s="152"/>
      <c r="G50" s="152"/>
      <c r="H50" s="152"/>
      <c r="I50" s="152"/>
      <c r="J50" s="153"/>
      <c r="K50" s="28"/>
      <c r="L50" s="47"/>
      <c r="M50" s="31"/>
      <c r="N50" s="31"/>
      <c r="O50" s="31"/>
      <c r="P50" s="31"/>
      <c r="Q50" s="31"/>
      <c r="R50" s="31"/>
      <c r="S50" s="31"/>
      <c r="T50" s="31"/>
      <c r="U50" s="30"/>
      <c r="V50" s="30"/>
      <c r="W50" s="30"/>
      <c r="X50" s="30"/>
      <c r="Y50" s="30"/>
      <c r="Z50" s="30"/>
      <c r="AA50" s="30"/>
      <c r="AB50" s="30"/>
      <c r="AC50" s="30"/>
      <c r="AD50" s="30"/>
      <c r="AE50" s="30"/>
      <c r="AF50" s="30"/>
      <c r="AG50" s="30"/>
      <c r="AH50" s="30"/>
      <c r="AI50" s="30"/>
      <c r="AJ50" s="30"/>
      <c r="AK50" s="30"/>
      <c r="AL50" s="30"/>
      <c r="AM50" s="30"/>
      <c r="AN50" s="30"/>
      <c r="AO50" s="30"/>
      <c r="AP50" s="30"/>
      <c r="AQ50" s="30"/>
    </row>
    <row r="51" spans="1:43" s="33" customFormat="1" ht="22.5" thickBot="1" x14ac:dyDescent="0.4">
      <c r="A51" s="45"/>
      <c r="B51" s="170" t="s">
        <v>155</v>
      </c>
      <c r="C51" s="156"/>
      <c r="D51" s="156"/>
      <c r="E51" s="156"/>
      <c r="F51" s="156"/>
      <c r="G51" s="156"/>
      <c r="H51" s="156"/>
      <c r="I51" s="156"/>
      <c r="J51" s="171"/>
      <c r="K51" s="28"/>
      <c r="L51" s="47"/>
      <c r="M51" s="31"/>
      <c r="N51" s="31"/>
      <c r="O51" s="31"/>
      <c r="P51" s="31"/>
      <c r="Q51" s="31"/>
      <c r="R51" s="31"/>
      <c r="S51" s="31"/>
      <c r="T51" s="31"/>
      <c r="U51" s="30"/>
      <c r="V51" s="30"/>
      <c r="W51" s="30"/>
      <c r="X51" s="30"/>
      <c r="Y51" s="30"/>
      <c r="Z51" s="30"/>
      <c r="AA51" s="30"/>
      <c r="AB51" s="30"/>
      <c r="AC51" s="30"/>
      <c r="AD51" s="30"/>
      <c r="AE51" s="30"/>
      <c r="AF51" s="30"/>
      <c r="AG51" s="30"/>
      <c r="AH51" s="30"/>
      <c r="AI51" s="30"/>
      <c r="AJ51" s="30"/>
      <c r="AK51" s="30"/>
      <c r="AL51" s="30"/>
      <c r="AM51" s="30"/>
      <c r="AN51" s="30"/>
      <c r="AO51" s="30"/>
      <c r="AP51" s="30"/>
      <c r="AQ51" s="30"/>
    </row>
    <row r="52" spans="1:43" s="33" customFormat="1" ht="15.75" customHeight="1" x14ac:dyDescent="0.25">
      <c r="A52" s="45"/>
      <c r="B52" s="129" t="s">
        <v>55</v>
      </c>
      <c r="C52" s="130"/>
      <c r="D52" s="130"/>
      <c r="E52" s="130"/>
      <c r="F52" s="131" t="s">
        <v>18</v>
      </c>
      <c r="G52" s="131" t="s">
        <v>17</v>
      </c>
      <c r="H52" s="131" t="s">
        <v>1</v>
      </c>
      <c r="I52" s="131" t="s">
        <v>19</v>
      </c>
      <c r="J52" s="132" t="s">
        <v>20</v>
      </c>
      <c r="K52" s="28"/>
      <c r="L52" s="47"/>
      <c r="M52" s="31"/>
      <c r="N52" s="31"/>
      <c r="O52" s="31"/>
      <c r="P52" s="31"/>
      <c r="Q52" s="31"/>
      <c r="R52" s="31"/>
      <c r="S52" s="31"/>
      <c r="T52" s="31"/>
      <c r="U52" s="30"/>
      <c r="V52" s="30"/>
      <c r="W52" s="30"/>
      <c r="X52" s="30"/>
      <c r="Y52" s="30"/>
      <c r="Z52" s="30"/>
      <c r="AA52" s="30"/>
      <c r="AB52" s="30"/>
      <c r="AC52" s="30"/>
      <c r="AD52" s="30"/>
      <c r="AE52" s="30"/>
      <c r="AF52" s="30"/>
      <c r="AG52" s="30"/>
      <c r="AH52" s="30"/>
      <c r="AI52" s="30"/>
      <c r="AJ52" s="30"/>
      <c r="AK52" s="30"/>
      <c r="AL52" s="30"/>
      <c r="AM52" s="30"/>
      <c r="AN52" s="30"/>
      <c r="AO52" s="30"/>
      <c r="AP52" s="30"/>
      <c r="AQ52" s="30"/>
    </row>
    <row r="53" spans="1:43" s="33" customFormat="1" ht="30" customHeight="1" x14ac:dyDescent="0.25">
      <c r="A53" s="45"/>
      <c r="B53" s="49" t="s">
        <v>46</v>
      </c>
      <c r="C53" s="57"/>
      <c r="D53" s="57"/>
      <c r="E53" s="57"/>
      <c r="F53" s="51"/>
      <c r="G53" s="51"/>
      <c r="H53" s="51"/>
      <c r="I53" s="51"/>
      <c r="J53" s="52"/>
      <c r="K53" s="28"/>
      <c r="L53" s="47"/>
      <c r="M53" s="31"/>
      <c r="N53" s="31"/>
      <c r="O53" s="31"/>
      <c r="P53" s="31"/>
      <c r="Q53" s="31"/>
      <c r="R53" s="31"/>
      <c r="S53" s="31"/>
      <c r="T53" s="31"/>
      <c r="U53" s="30"/>
      <c r="V53" s="30"/>
      <c r="W53" s="30"/>
      <c r="X53" s="30"/>
      <c r="Y53" s="30"/>
      <c r="Z53" s="30"/>
      <c r="AA53" s="30"/>
      <c r="AB53" s="30"/>
      <c r="AC53" s="30"/>
      <c r="AD53" s="30"/>
      <c r="AE53" s="30"/>
      <c r="AF53" s="30"/>
      <c r="AG53" s="30"/>
      <c r="AH53" s="30"/>
      <c r="AI53" s="30"/>
      <c r="AJ53" s="30"/>
      <c r="AK53" s="30"/>
      <c r="AL53" s="30"/>
      <c r="AM53" s="30"/>
      <c r="AN53" s="30"/>
      <c r="AO53" s="30"/>
      <c r="AP53" s="30"/>
      <c r="AQ53" s="30"/>
    </row>
    <row r="54" spans="1:43" s="33" customFormat="1" ht="36" customHeight="1" x14ac:dyDescent="0.25">
      <c r="A54" s="45"/>
      <c r="B54" s="166" t="s">
        <v>94</v>
      </c>
      <c r="C54" s="167"/>
      <c r="D54" s="167"/>
      <c r="E54" s="167"/>
      <c r="F54" s="51"/>
      <c r="G54" s="51"/>
      <c r="H54" s="51"/>
      <c r="I54" s="51"/>
      <c r="J54" s="52"/>
      <c r="K54" s="28"/>
      <c r="L54" s="47"/>
      <c r="M54" s="31"/>
      <c r="N54" s="31"/>
      <c r="O54" s="31"/>
      <c r="P54" s="31"/>
      <c r="Q54" s="31"/>
      <c r="R54" s="31"/>
      <c r="S54" s="31"/>
      <c r="T54" s="31"/>
      <c r="U54" s="30"/>
      <c r="V54" s="30"/>
      <c r="W54" s="30"/>
      <c r="X54" s="30"/>
      <c r="Y54" s="30"/>
      <c r="Z54" s="30"/>
      <c r="AA54" s="30"/>
      <c r="AB54" s="30"/>
      <c r="AC54" s="30"/>
      <c r="AD54" s="30"/>
      <c r="AE54" s="30"/>
      <c r="AF54" s="30"/>
      <c r="AG54" s="30"/>
      <c r="AH54" s="30"/>
      <c r="AI54" s="30"/>
      <c r="AJ54" s="30"/>
      <c r="AK54" s="30"/>
      <c r="AL54" s="30"/>
      <c r="AM54" s="30"/>
      <c r="AN54" s="30"/>
      <c r="AO54" s="30"/>
      <c r="AP54" s="30"/>
      <c r="AQ54" s="30"/>
    </row>
    <row r="55" spans="1:43" s="33" customFormat="1" ht="36" customHeight="1" x14ac:dyDescent="0.25">
      <c r="A55" s="45"/>
      <c r="B55" s="166" t="s">
        <v>92</v>
      </c>
      <c r="C55" s="167"/>
      <c r="D55" s="167"/>
      <c r="E55" s="167"/>
      <c r="F55" s="51"/>
      <c r="G55" s="51"/>
      <c r="H55" s="51"/>
      <c r="I55" s="51"/>
      <c r="J55" s="52"/>
      <c r="K55" s="28"/>
      <c r="L55" s="47"/>
      <c r="M55" s="31"/>
      <c r="N55" s="31"/>
      <c r="O55" s="31"/>
      <c r="P55" s="31"/>
      <c r="Q55" s="31"/>
      <c r="R55" s="31"/>
      <c r="S55" s="31"/>
      <c r="T55" s="31"/>
      <c r="U55" s="30"/>
      <c r="V55" s="30"/>
      <c r="W55" s="30"/>
      <c r="X55" s="30"/>
      <c r="Y55" s="30"/>
      <c r="Z55" s="30"/>
      <c r="AA55" s="30"/>
      <c r="AB55" s="30"/>
      <c r="AC55" s="30"/>
      <c r="AD55" s="30"/>
      <c r="AE55" s="30"/>
      <c r="AF55" s="30"/>
      <c r="AG55" s="30"/>
      <c r="AH55" s="30"/>
      <c r="AI55" s="30"/>
      <c r="AJ55" s="30"/>
      <c r="AK55" s="30"/>
      <c r="AL55" s="30"/>
      <c r="AM55" s="30"/>
      <c r="AN55" s="30"/>
      <c r="AO55" s="30"/>
      <c r="AP55" s="30"/>
      <c r="AQ55" s="30"/>
    </row>
    <row r="56" spans="1:43" s="33" customFormat="1" ht="36" customHeight="1" x14ac:dyDescent="0.25">
      <c r="A56" s="45"/>
      <c r="B56" s="166" t="s">
        <v>93</v>
      </c>
      <c r="C56" s="167"/>
      <c r="D56" s="167"/>
      <c r="E56" s="167"/>
      <c r="F56" s="51"/>
      <c r="G56" s="51"/>
      <c r="H56" s="51"/>
      <c r="I56" s="51"/>
      <c r="J56" s="52"/>
      <c r="K56" s="28"/>
      <c r="L56" s="47"/>
      <c r="M56" s="31"/>
      <c r="N56" s="31"/>
      <c r="O56" s="31"/>
      <c r="P56" s="31"/>
      <c r="Q56" s="31"/>
      <c r="R56" s="31"/>
      <c r="S56" s="31"/>
      <c r="T56" s="31"/>
      <c r="U56" s="30"/>
      <c r="V56" s="30"/>
      <c r="W56" s="30"/>
      <c r="X56" s="30"/>
      <c r="Y56" s="30"/>
      <c r="Z56" s="30"/>
      <c r="AA56" s="30"/>
      <c r="AB56" s="30"/>
      <c r="AC56" s="30"/>
      <c r="AD56" s="30"/>
      <c r="AE56" s="30"/>
      <c r="AF56" s="30"/>
      <c r="AG56" s="30"/>
      <c r="AH56" s="30"/>
      <c r="AI56" s="30"/>
      <c r="AJ56" s="30"/>
      <c r="AK56" s="30"/>
      <c r="AL56" s="30"/>
      <c r="AM56" s="30"/>
      <c r="AN56" s="30"/>
      <c r="AO56" s="30"/>
      <c r="AP56" s="30"/>
      <c r="AQ56" s="30"/>
    </row>
    <row r="57" spans="1:43" s="33" customFormat="1" ht="36" customHeight="1" x14ac:dyDescent="0.25">
      <c r="A57" s="45"/>
      <c r="B57" s="166" t="s">
        <v>95</v>
      </c>
      <c r="C57" s="167"/>
      <c r="D57" s="167"/>
      <c r="E57" s="167"/>
      <c r="F57" s="51"/>
      <c r="G57" s="51"/>
      <c r="H57" s="51"/>
      <c r="I57" s="51"/>
      <c r="J57" s="52"/>
      <c r="K57" s="28"/>
      <c r="L57" s="47"/>
      <c r="M57" s="31"/>
      <c r="N57" s="31"/>
      <c r="O57" s="31"/>
      <c r="P57" s="31"/>
      <c r="Q57" s="31"/>
      <c r="R57" s="31"/>
      <c r="S57" s="31"/>
      <c r="T57" s="31"/>
      <c r="U57" s="30"/>
      <c r="V57" s="30"/>
      <c r="W57" s="30"/>
      <c r="X57" s="30"/>
      <c r="Y57" s="30"/>
      <c r="Z57" s="30"/>
      <c r="AA57" s="30"/>
      <c r="AB57" s="30"/>
      <c r="AC57" s="30"/>
      <c r="AD57" s="30"/>
      <c r="AE57" s="30"/>
      <c r="AF57" s="30"/>
      <c r="AG57" s="30"/>
      <c r="AH57" s="30"/>
      <c r="AI57" s="30"/>
      <c r="AJ57" s="30"/>
      <c r="AK57" s="30"/>
      <c r="AL57" s="30"/>
      <c r="AM57" s="30"/>
      <c r="AN57" s="30"/>
      <c r="AO57" s="30"/>
      <c r="AP57" s="30"/>
      <c r="AQ57" s="30"/>
    </row>
    <row r="58" spans="1:43" s="33" customFormat="1" ht="9" customHeight="1" x14ac:dyDescent="0.25">
      <c r="A58" s="45"/>
      <c r="B58" s="124"/>
      <c r="C58" s="125"/>
      <c r="D58" s="125"/>
      <c r="E58" s="125"/>
      <c r="F58" s="51"/>
      <c r="G58" s="51"/>
      <c r="H58" s="51"/>
      <c r="I58" s="51"/>
      <c r="J58" s="52"/>
      <c r="K58" s="28"/>
      <c r="L58" s="47"/>
      <c r="M58" s="31"/>
      <c r="N58" s="31"/>
      <c r="O58" s="31"/>
      <c r="P58" s="31"/>
      <c r="Q58" s="31"/>
      <c r="R58" s="31"/>
      <c r="S58" s="31"/>
      <c r="T58" s="31"/>
      <c r="U58" s="30"/>
      <c r="V58" s="30"/>
      <c r="W58" s="30"/>
      <c r="X58" s="30"/>
      <c r="Y58" s="30"/>
      <c r="Z58" s="30"/>
      <c r="AA58" s="30"/>
      <c r="AB58" s="30"/>
      <c r="AC58" s="30"/>
      <c r="AD58" s="30"/>
      <c r="AE58" s="30"/>
      <c r="AF58" s="30"/>
      <c r="AG58" s="30"/>
      <c r="AH58" s="30"/>
      <c r="AI58" s="30"/>
      <c r="AJ58" s="30"/>
      <c r="AK58" s="30"/>
      <c r="AL58" s="30"/>
      <c r="AM58" s="30"/>
      <c r="AN58" s="30"/>
      <c r="AO58" s="30"/>
      <c r="AP58" s="30"/>
      <c r="AQ58" s="30"/>
    </row>
    <row r="59" spans="1:43" s="33" customFormat="1" ht="30" customHeight="1" x14ac:dyDescent="0.25">
      <c r="A59" s="45"/>
      <c r="B59" s="49" t="s">
        <v>9</v>
      </c>
      <c r="C59" s="125"/>
      <c r="D59" s="125"/>
      <c r="E59" s="125"/>
      <c r="F59" s="51"/>
      <c r="G59" s="51"/>
      <c r="H59" s="51"/>
      <c r="I59" s="51"/>
      <c r="J59" s="52"/>
      <c r="K59" s="28"/>
      <c r="L59" s="47"/>
      <c r="M59" s="31"/>
      <c r="N59" s="31"/>
      <c r="O59" s="31"/>
      <c r="P59" s="31"/>
      <c r="Q59" s="31"/>
      <c r="R59" s="31"/>
      <c r="S59" s="31"/>
      <c r="T59" s="31"/>
      <c r="U59" s="30"/>
      <c r="V59" s="30"/>
      <c r="W59" s="30"/>
      <c r="X59" s="30"/>
      <c r="Y59" s="30"/>
      <c r="Z59" s="30"/>
      <c r="AA59" s="30"/>
      <c r="AB59" s="30"/>
      <c r="AC59" s="30"/>
      <c r="AD59" s="30"/>
      <c r="AE59" s="30"/>
      <c r="AF59" s="30"/>
      <c r="AG59" s="30"/>
      <c r="AH59" s="30"/>
      <c r="AI59" s="30"/>
      <c r="AJ59" s="30"/>
      <c r="AK59" s="30"/>
      <c r="AL59" s="30"/>
      <c r="AM59" s="30"/>
      <c r="AN59" s="30"/>
      <c r="AO59" s="30"/>
      <c r="AP59" s="30"/>
      <c r="AQ59" s="30"/>
    </row>
    <row r="60" spans="1:43" s="33" customFormat="1" ht="36" customHeight="1" x14ac:dyDescent="0.25">
      <c r="A60" s="45"/>
      <c r="B60" s="166" t="s">
        <v>96</v>
      </c>
      <c r="C60" s="167"/>
      <c r="D60" s="167"/>
      <c r="E60" s="167"/>
      <c r="F60" s="51"/>
      <c r="G60" s="51"/>
      <c r="H60" s="51"/>
      <c r="I60" s="51"/>
      <c r="J60" s="52"/>
      <c r="K60" s="28"/>
      <c r="L60" s="47"/>
      <c r="M60" s="31"/>
      <c r="N60" s="31"/>
      <c r="O60" s="31"/>
      <c r="P60" s="31"/>
      <c r="Q60" s="31"/>
      <c r="R60" s="31"/>
      <c r="S60" s="31"/>
      <c r="T60" s="31"/>
      <c r="U60" s="30"/>
      <c r="V60" s="30"/>
      <c r="W60" s="30"/>
      <c r="X60" s="30"/>
      <c r="Y60" s="30"/>
      <c r="Z60" s="30"/>
      <c r="AA60" s="30"/>
      <c r="AB60" s="30"/>
      <c r="AC60" s="30"/>
      <c r="AD60" s="30"/>
      <c r="AE60" s="30"/>
      <c r="AF60" s="30"/>
      <c r="AG60" s="30"/>
      <c r="AH60" s="30"/>
      <c r="AI60" s="30"/>
      <c r="AJ60" s="30"/>
      <c r="AK60" s="30"/>
      <c r="AL60" s="30"/>
      <c r="AM60" s="30"/>
      <c r="AN60" s="30"/>
      <c r="AO60" s="30"/>
      <c r="AP60" s="30"/>
      <c r="AQ60" s="30"/>
    </row>
    <row r="61" spans="1:43" s="33" customFormat="1" ht="36" customHeight="1" x14ac:dyDescent="0.25">
      <c r="A61" s="45"/>
      <c r="B61" s="166" t="s">
        <v>97</v>
      </c>
      <c r="C61" s="167"/>
      <c r="D61" s="167"/>
      <c r="E61" s="167"/>
      <c r="F61" s="51"/>
      <c r="G61" s="51"/>
      <c r="H61" s="51"/>
      <c r="I61" s="51"/>
      <c r="J61" s="52"/>
      <c r="K61" s="28"/>
      <c r="L61" s="47"/>
      <c r="M61" s="31"/>
      <c r="N61" s="31"/>
      <c r="O61" s="31"/>
      <c r="P61" s="31"/>
      <c r="Q61" s="31"/>
      <c r="R61" s="31"/>
      <c r="S61" s="31"/>
      <c r="T61" s="31"/>
      <c r="U61" s="30"/>
      <c r="V61" s="30"/>
      <c r="W61" s="30"/>
      <c r="X61" s="30"/>
      <c r="Y61" s="30"/>
      <c r="Z61" s="30"/>
      <c r="AA61" s="30"/>
      <c r="AB61" s="30"/>
      <c r="AC61" s="30"/>
      <c r="AD61" s="30"/>
      <c r="AE61" s="30"/>
      <c r="AF61" s="30"/>
      <c r="AG61" s="30"/>
      <c r="AH61" s="30"/>
      <c r="AI61" s="30"/>
      <c r="AJ61" s="30"/>
      <c r="AK61" s="30"/>
      <c r="AL61" s="30"/>
      <c r="AM61" s="30"/>
      <c r="AN61" s="30"/>
      <c r="AO61" s="30"/>
      <c r="AP61" s="30"/>
      <c r="AQ61" s="30"/>
    </row>
    <row r="62" spans="1:43" s="33" customFormat="1" ht="36" customHeight="1" x14ac:dyDescent="0.25">
      <c r="A62" s="45"/>
      <c r="B62" s="166" t="s">
        <v>98</v>
      </c>
      <c r="C62" s="167"/>
      <c r="D62" s="167"/>
      <c r="E62" s="167"/>
      <c r="F62" s="51"/>
      <c r="G62" s="51"/>
      <c r="H62" s="51"/>
      <c r="I62" s="51"/>
      <c r="J62" s="52"/>
      <c r="K62" s="28"/>
      <c r="L62" s="47"/>
      <c r="M62" s="31"/>
      <c r="N62" s="31"/>
      <c r="O62" s="31"/>
      <c r="P62" s="31"/>
      <c r="Q62" s="31"/>
      <c r="R62" s="31"/>
      <c r="S62" s="31"/>
      <c r="T62" s="31"/>
      <c r="U62" s="30"/>
      <c r="V62" s="30"/>
      <c r="W62" s="30"/>
      <c r="X62" s="30"/>
      <c r="Y62" s="30"/>
      <c r="Z62" s="30"/>
      <c r="AA62" s="30"/>
      <c r="AB62" s="30"/>
      <c r="AC62" s="30"/>
      <c r="AD62" s="30"/>
      <c r="AE62" s="30"/>
      <c r="AF62" s="30"/>
      <c r="AG62" s="30"/>
      <c r="AH62" s="30"/>
      <c r="AI62" s="30"/>
      <c r="AJ62" s="30"/>
      <c r="AK62" s="30"/>
      <c r="AL62" s="30"/>
      <c r="AM62" s="30"/>
      <c r="AN62" s="30"/>
      <c r="AO62" s="30"/>
      <c r="AP62" s="30"/>
      <c r="AQ62" s="30"/>
    </row>
    <row r="63" spans="1:43" s="33" customFormat="1" ht="36" customHeight="1" x14ac:dyDescent="0.25">
      <c r="A63" s="45"/>
      <c r="B63" s="166" t="s">
        <v>99</v>
      </c>
      <c r="C63" s="167"/>
      <c r="D63" s="167"/>
      <c r="E63" s="167"/>
      <c r="F63" s="51"/>
      <c r="G63" s="51"/>
      <c r="H63" s="51"/>
      <c r="I63" s="51"/>
      <c r="J63" s="52"/>
      <c r="K63" s="28"/>
      <c r="L63" s="47"/>
      <c r="M63" s="31"/>
      <c r="N63" s="31"/>
      <c r="O63" s="31"/>
      <c r="P63" s="31"/>
      <c r="Q63" s="31"/>
      <c r="R63" s="31"/>
      <c r="S63" s="31"/>
      <c r="T63" s="31"/>
      <c r="U63" s="30"/>
      <c r="V63" s="30"/>
      <c r="W63" s="30"/>
      <c r="X63" s="30"/>
      <c r="Y63" s="30"/>
      <c r="Z63" s="30"/>
      <c r="AA63" s="30"/>
      <c r="AB63" s="30"/>
      <c r="AC63" s="30"/>
      <c r="AD63" s="30"/>
      <c r="AE63" s="30"/>
      <c r="AF63" s="30"/>
      <c r="AG63" s="30"/>
      <c r="AH63" s="30"/>
      <c r="AI63" s="30"/>
      <c r="AJ63" s="30"/>
      <c r="AK63" s="30"/>
      <c r="AL63" s="30"/>
      <c r="AM63" s="30"/>
      <c r="AN63" s="30"/>
      <c r="AO63" s="30"/>
      <c r="AP63" s="30"/>
      <c r="AQ63" s="30"/>
    </row>
    <row r="64" spans="1:43" s="33" customFormat="1" ht="9" customHeight="1" x14ac:dyDescent="0.25">
      <c r="A64" s="45"/>
      <c r="B64" s="49"/>
      <c r="C64" s="125"/>
      <c r="D64" s="125"/>
      <c r="E64" s="125"/>
      <c r="F64" s="51"/>
      <c r="G64" s="51"/>
      <c r="H64" s="51"/>
      <c r="I64" s="51"/>
      <c r="J64" s="52"/>
      <c r="K64" s="28"/>
      <c r="L64" s="47"/>
      <c r="M64" s="31"/>
      <c r="N64" s="31"/>
      <c r="O64" s="31"/>
      <c r="P64" s="31"/>
      <c r="Q64" s="31"/>
      <c r="R64" s="31"/>
      <c r="S64" s="31"/>
      <c r="T64" s="31"/>
      <c r="U64" s="30"/>
      <c r="V64" s="30"/>
      <c r="W64" s="30"/>
      <c r="X64" s="30"/>
      <c r="Y64" s="30"/>
      <c r="Z64" s="30"/>
      <c r="AA64" s="30"/>
      <c r="AB64" s="30"/>
      <c r="AC64" s="30"/>
      <c r="AD64" s="30"/>
      <c r="AE64" s="30"/>
      <c r="AF64" s="30"/>
      <c r="AG64" s="30"/>
      <c r="AH64" s="30"/>
      <c r="AI64" s="30"/>
      <c r="AJ64" s="30"/>
      <c r="AK64" s="30"/>
      <c r="AL64" s="30"/>
      <c r="AM64" s="30"/>
      <c r="AN64" s="30"/>
      <c r="AO64" s="30"/>
      <c r="AP64" s="30"/>
      <c r="AQ64" s="30"/>
    </row>
    <row r="65" spans="1:43" s="33" customFormat="1" ht="21" customHeight="1" x14ac:dyDescent="0.25">
      <c r="A65" s="45"/>
      <c r="B65" s="49" t="s">
        <v>47</v>
      </c>
      <c r="C65" s="51"/>
      <c r="D65" s="51"/>
      <c r="E65" s="51"/>
      <c r="F65" s="51"/>
      <c r="G65" s="51"/>
      <c r="H65" s="51"/>
      <c r="I65" s="51"/>
      <c r="J65" s="52"/>
      <c r="K65" s="28"/>
      <c r="L65" s="47"/>
      <c r="M65" s="31"/>
      <c r="N65" s="31"/>
      <c r="O65" s="31"/>
      <c r="P65" s="31"/>
      <c r="Q65" s="31"/>
      <c r="R65" s="31"/>
      <c r="S65" s="31"/>
      <c r="T65" s="31"/>
      <c r="U65" s="30"/>
      <c r="V65" s="30"/>
      <c r="W65" s="30"/>
      <c r="X65" s="30"/>
      <c r="Y65" s="30"/>
      <c r="Z65" s="30"/>
      <c r="AA65" s="30"/>
      <c r="AB65" s="30"/>
      <c r="AC65" s="30"/>
      <c r="AD65" s="30"/>
      <c r="AE65" s="30"/>
      <c r="AF65" s="30"/>
      <c r="AG65" s="30"/>
      <c r="AH65" s="30"/>
      <c r="AI65" s="30"/>
      <c r="AJ65" s="30"/>
      <c r="AK65" s="30"/>
      <c r="AL65" s="30"/>
      <c r="AM65" s="30"/>
      <c r="AN65" s="30"/>
      <c r="AO65" s="30"/>
      <c r="AP65" s="30"/>
      <c r="AQ65" s="30"/>
    </row>
    <row r="66" spans="1:43" s="33" customFormat="1" ht="36" customHeight="1" x14ac:dyDescent="0.25">
      <c r="A66" s="45"/>
      <c r="B66" s="166" t="s">
        <v>157</v>
      </c>
      <c r="C66" s="167"/>
      <c r="D66" s="167"/>
      <c r="E66" s="167"/>
      <c r="F66" s="51"/>
      <c r="G66" s="51"/>
      <c r="H66" s="51"/>
      <c r="I66" s="51"/>
      <c r="J66" s="52"/>
      <c r="K66" s="28"/>
      <c r="L66" s="47"/>
      <c r="M66" s="31"/>
      <c r="N66" s="31"/>
      <c r="O66" s="31"/>
      <c r="P66" s="31"/>
      <c r="Q66" s="31"/>
      <c r="R66" s="31"/>
      <c r="S66" s="31"/>
      <c r="T66" s="31"/>
      <c r="U66" s="30"/>
      <c r="V66" s="30"/>
      <c r="W66" s="30"/>
      <c r="X66" s="30"/>
      <c r="Y66" s="30"/>
      <c r="Z66" s="30"/>
      <c r="AA66" s="30"/>
      <c r="AB66" s="30"/>
      <c r="AC66" s="30"/>
      <c r="AD66" s="30"/>
      <c r="AE66" s="30"/>
      <c r="AF66" s="30"/>
      <c r="AG66" s="30"/>
      <c r="AH66" s="30"/>
      <c r="AI66" s="30"/>
      <c r="AJ66" s="30"/>
      <c r="AK66" s="30"/>
      <c r="AL66" s="30"/>
      <c r="AM66" s="30"/>
      <c r="AN66" s="30"/>
      <c r="AO66" s="30"/>
      <c r="AP66" s="30"/>
      <c r="AQ66" s="30"/>
    </row>
    <row r="67" spans="1:43" s="33" customFormat="1" ht="36" customHeight="1" x14ac:dyDescent="0.25">
      <c r="A67" s="45"/>
      <c r="B67" s="166" t="s">
        <v>100</v>
      </c>
      <c r="C67" s="167"/>
      <c r="D67" s="167"/>
      <c r="E67" s="167"/>
      <c r="F67" s="51"/>
      <c r="G67" s="51"/>
      <c r="H67" s="51"/>
      <c r="I67" s="51"/>
      <c r="J67" s="52"/>
      <c r="K67" s="28"/>
      <c r="L67" s="47"/>
      <c r="M67" s="31"/>
      <c r="N67" s="31"/>
      <c r="O67" s="31"/>
      <c r="P67" s="31"/>
      <c r="Q67" s="31"/>
      <c r="R67" s="31"/>
      <c r="S67" s="31"/>
      <c r="T67" s="31"/>
      <c r="U67" s="30"/>
      <c r="V67" s="30"/>
      <c r="W67" s="30"/>
      <c r="X67" s="30"/>
      <c r="Y67" s="30"/>
      <c r="Z67" s="30"/>
      <c r="AA67" s="30"/>
      <c r="AB67" s="30"/>
      <c r="AC67" s="30"/>
      <c r="AD67" s="30"/>
      <c r="AE67" s="30"/>
      <c r="AF67" s="30"/>
      <c r="AG67" s="30"/>
      <c r="AH67" s="30"/>
      <c r="AI67" s="30"/>
      <c r="AJ67" s="30"/>
      <c r="AK67" s="30"/>
      <c r="AL67" s="30"/>
      <c r="AM67" s="30"/>
      <c r="AN67" s="30"/>
      <c r="AO67" s="30"/>
      <c r="AP67" s="30"/>
      <c r="AQ67" s="30"/>
    </row>
    <row r="68" spans="1:43" s="33" customFormat="1" ht="36" customHeight="1" x14ac:dyDescent="0.25">
      <c r="A68" s="45"/>
      <c r="B68" s="166" t="s">
        <v>101</v>
      </c>
      <c r="C68" s="167"/>
      <c r="D68" s="167"/>
      <c r="E68" s="167"/>
      <c r="F68" s="51"/>
      <c r="G68" s="51"/>
      <c r="H68" s="51"/>
      <c r="I68" s="51"/>
      <c r="J68" s="52"/>
      <c r="K68" s="28"/>
      <c r="L68" s="47"/>
      <c r="M68" s="31"/>
      <c r="N68" s="31"/>
      <c r="O68" s="31"/>
      <c r="P68" s="31"/>
      <c r="Q68" s="31"/>
      <c r="R68" s="31"/>
      <c r="S68" s="31"/>
      <c r="T68" s="31"/>
      <c r="U68" s="30"/>
      <c r="V68" s="30"/>
      <c r="W68" s="30"/>
      <c r="X68" s="30"/>
      <c r="Y68" s="30"/>
      <c r="Z68" s="30"/>
      <c r="AA68" s="30"/>
      <c r="AB68" s="30"/>
      <c r="AC68" s="30"/>
      <c r="AD68" s="30"/>
      <c r="AE68" s="30"/>
      <c r="AF68" s="30"/>
      <c r="AG68" s="30"/>
      <c r="AH68" s="30"/>
      <c r="AI68" s="30"/>
      <c r="AJ68" s="30"/>
      <c r="AK68" s="30"/>
      <c r="AL68" s="30"/>
      <c r="AM68" s="30"/>
      <c r="AN68" s="30"/>
      <c r="AO68" s="30"/>
      <c r="AP68" s="30"/>
      <c r="AQ68" s="30"/>
    </row>
    <row r="69" spans="1:43" s="33" customFormat="1" ht="36" customHeight="1" x14ac:dyDescent="0.25">
      <c r="A69" s="45"/>
      <c r="B69" s="166" t="s">
        <v>102</v>
      </c>
      <c r="C69" s="167"/>
      <c r="D69" s="167"/>
      <c r="E69" s="167"/>
      <c r="F69" s="51"/>
      <c r="G69" s="51"/>
      <c r="H69" s="51"/>
      <c r="I69" s="51"/>
      <c r="J69" s="52"/>
      <c r="K69" s="28"/>
      <c r="L69" s="47"/>
      <c r="M69" s="31"/>
      <c r="N69" s="31"/>
      <c r="O69" s="31"/>
      <c r="P69" s="31"/>
      <c r="Q69" s="31"/>
      <c r="R69" s="31"/>
      <c r="S69" s="31"/>
      <c r="T69" s="31"/>
      <c r="U69" s="30"/>
      <c r="V69" s="30"/>
      <c r="W69" s="30"/>
      <c r="X69" s="30"/>
      <c r="Y69" s="30"/>
      <c r="Z69" s="30"/>
      <c r="AA69" s="30"/>
      <c r="AB69" s="30"/>
      <c r="AC69" s="30"/>
      <c r="AD69" s="30"/>
      <c r="AE69" s="30"/>
      <c r="AF69" s="30"/>
      <c r="AG69" s="30"/>
      <c r="AH69" s="30"/>
      <c r="AI69" s="30"/>
      <c r="AJ69" s="30"/>
      <c r="AK69" s="30"/>
      <c r="AL69" s="30"/>
      <c r="AM69" s="30"/>
      <c r="AN69" s="30"/>
      <c r="AO69" s="30"/>
      <c r="AP69" s="30"/>
      <c r="AQ69" s="30"/>
    </row>
    <row r="70" spans="1:43" s="33" customFormat="1" ht="9" customHeight="1" x14ac:dyDescent="0.25">
      <c r="A70" s="45"/>
      <c r="B70" s="190"/>
      <c r="C70" s="191"/>
      <c r="D70" s="191"/>
      <c r="E70" s="192"/>
      <c r="F70" s="55"/>
      <c r="G70" s="55"/>
      <c r="H70" s="55"/>
      <c r="I70" s="55"/>
      <c r="J70" s="56"/>
      <c r="K70" s="28"/>
      <c r="L70" s="47"/>
      <c r="M70" s="31"/>
      <c r="N70" s="31"/>
      <c r="O70" s="31"/>
      <c r="P70" s="31"/>
      <c r="Q70" s="31"/>
      <c r="R70" s="31"/>
      <c r="S70" s="31"/>
      <c r="T70" s="31"/>
      <c r="U70" s="30"/>
      <c r="V70" s="30"/>
      <c r="W70" s="30"/>
      <c r="X70" s="30"/>
      <c r="Y70" s="30"/>
      <c r="Z70" s="30"/>
      <c r="AA70" s="30"/>
      <c r="AB70" s="30"/>
      <c r="AC70" s="30"/>
      <c r="AD70" s="30"/>
      <c r="AE70" s="30"/>
      <c r="AF70" s="30"/>
      <c r="AG70" s="30"/>
      <c r="AH70" s="30"/>
      <c r="AI70" s="30"/>
      <c r="AJ70" s="30"/>
      <c r="AK70" s="30"/>
      <c r="AL70" s="30"/>
      <c r="AM70" s="30"/>
      <c r="AN70" s="30"/>
      <c r="AO70" s="30"/>
      <c r="AP70" s="30"/>
      <c r="AQ70" s="30"/>
    </row>
    <row r="71" spans="1:43" s="33" customFormat="1" ht="15" customHeight="1" x14ac:dyDescent="0.25">
      <c r="A71" s="45"/>
      <c r="B71" s="151"/>
      <c r="C71" s="152"/>
      <c r="D71" s="152"/>
      <c r="E71" s="152"/>
      <c r="F71" s="152"/>
      <c r="G71" s="152"/>
      <c r="H71" s="152"/>
      <c r="I71" s="152"/>
      <c r="J71" s="153"/>
      <c r="K71" s="28"/>
      <c r="L71" s="47"/>
      <c r="M71" s="31"/>
      <c r="N71" s="31"/>
      <c r="O71" s="31"/>
      <c r="P71" s="31"/>
      <c r="Q71" s="31"/>
      <c r="R71" s="31"/>
      <c r="S71" s="31"/>
      <c r="T71" s="31"/>
      <c r="U71" s="30"/>
      <c r="V71" s="30"/>
      <c r="W71" s="30"/>
      <c r="X71" s="30"/>
      <c r="Y71" s="30"/>
      <c r="Z71" s="30"/>
      <c r="AA71" s="30"/>
      <c r="AB71" s="30"/>
      <c r="AC71" s="30"/>
      <c r="AD71" s="30"/>
      <c r="AE71" s="30"/>
      <c r="AF71" s="30"/>
      <c r="AG71" s="30"/>
      <c r="AH71" s="30"/>
      <c r="AI71" s="30"/>
      <c r="AJ71" s="30"/>
      <c r="AK71" s="30"/>
      <c r="AL71" s="30"/>
      <c r="AM71" s="30"/>
      <c r="AN71" s="30"/>
      <c r="AO71" s="30"/>
      <c r="AP71" s="30"/>
      <c r="AQ71" s="30"/>
    </row>
    <row r="72" spans="1:43" s="33" customFormat="1" ht="21.75" x14ac:dyDescent="0.35">
      <c r="A72" s="45"/>
      <c r="B72" s="154" t="s">
        <v>156</v>
      </c>
      <c r="C72" s="155"/>
      <c r="D72" s="155"/>
      <c r="E72" s="155"/>
      <c r="F72" s="156"/>
      <c r="G72" s="155"/>
      <c r="H72" s="155"/>
      <c r="I72" s="155"/>
      <c r="J72" s="157"/>
      <c r="K72" s="28"/>
      <c r="L72" s="47"/>
      <c r="M72" s="31"/>
      <c r="N72" s="31"/>
      <c r="O72" s="31"/>
      <c r="P72" s="31"/>
      <c r="Q72" s="31"/>
      <c r="R72" s="31"/>
      <c r="S72" s="31"/>
      <c r="T72" s="31"/>
      <c r="U72" s="30"/>
      <c r="V72" s="30"/>
      <c r="W72" s="30"/>
      <c r="X72" s="30"/>
      <c r="Y72" s="30"/>
      <c r="Z72" s="30"/>
      <c r="AA72" s="30"/>
      <c r="AB72" s="30"/>
      <c r="AC72" s="30"/>
      <c r="AD72" s="30"/>
      <c r="AE72" s="30"/>
      <c r="AF72" s="30"/>
      <c r="AG72" s="30"/>
      <c r="AH72" s="30"/>
      <c r="AI72" s="30"/>
      <c r="AJ72" s="30"/>
      <c r="AK72" s="30"/>
      <c r="AL72" s="30"/>
      <c r="AM72" s="30"/>
      <c r="AN72" s="30"/>
      <c r="AO72" s="30"/>
      <c r="AP72" s="30"/>
      <c r="AQ72" s="30"/>
    </row>
    <row r="73" spans="1:43" s="33" customFormat="1" ht="15.75" customHeight="1" thickBot="1" x14ac:dyDescent="0.3">
      <c r="A73" s="45"/>
      <c r="B73" s="60" t="s">
        <v>55</v>
      </c>
      <c r="C73" s="61"/>
      <c r="D73" s="61"/>
      <c r="E73" s="61"/>
      <c r="F73" s="62" t="s">
        <v>18</v>
      </c>
      <c r="G73" s="62" t="s">
        <v>17</v>
      </c>
      <c r="H73" s="62" t="s">
        <v>1</v>
      </c>
      <c r="I73" s="62" t="s">
        <v>19</v>
      </c>
      <c r="J73" s="63" t="s">
        <v>20</v>
      </c>
      <c r="K73" s="28"/>
      <c r="L73" s="47"/>
      <c r="M73" s="31"/>
      <c r="N73" s="31"/>
      <c r="O73" s="31"/>
      <c r="P73" s="31"/>
      <c r="Q73" s="31"/>
      <c r="R73" s="31"/>
      <c r="S73" s="31"/>
      <c r="T73" s="31"/>
      <c r="U73" s="30"/>
      <c r="V73" s="30"/>
      <c r="W73" s="30"/>
      <c r="X73" s="30"/>
      <c r="Y73" s="30"/>
      <c r="Z73" s="30"/>
      <c r="AA73" s="30"/>
      <c r="AB73" s="30"/>
      <c r="AC73" s="30"/>
      <c r="AD73" s="30"/>
      <c r="AE73" s="30"/>
      <c r="AF73" s="30"/>
      <c r="AG73" s="30"/>
      <c r="AH73" s="30"/>
      <c r="AI73" s="30"/>
      <c r="AJ73" s="30"/>
      <c r="AK73" s="30"/>
      <c r="AL73" s="30"/>
      <c r="AM73" s="30"/>
      <c r="AN73" s="30"/>
      <c r="AO73" s="30"/>
      <c r="AP73" s="30"/>
      <c r="AQ73" s="30"/>
    </row>
    <row r="74" spans="1:43" s="33" customFormat="1" ht="30" customHeight="1" x14ac:dyDescent="0.25">
      <c r="A74" s="45"/>
      <c r="B74" s="49" t="s">
        <v>48</v>
      </c>
      <c r="C74" s="50"/>
      <c r="D74" s="50"/>
      <c r="E74" s="50"/>
      <c r="F74" s="51"/>
      <c r="G74" s="51"/>
      <c r="H74" s="51"/>
      <c r="I74" s="51"/>
      <c r="J74" s="52"/>
      <c r="K74" s="28"/>
      <c r="L74" s="47"/>
      <c r="M74" s="31"/>
      <c r="N74" s="31"/>
      <c r="O74" s="31"/>
      <c r="P74" s="31"/>
      <c r="Q74" s="31"/>
      <c r="R74" s="31"/>
      <c r="S74" s="31"/>
      <c r="T74" s="31"/>
      <c r="U74" s="30"/>
      <c r="V74" s="30"/>
      <c r="W74" s="30"/>
      <c r="X74" s="30"/>
      <c r="Y74" s="30"/>
      <c r="Z74" s="30"/>
      <c r="AA74" s="30"/>
      <c r="AB74" s="30"/>
      <c r="AC74" s="30"/>
      <c r="AD74" s="30"/>
      <c r="AE74" s="30"/>
      <c r="AF74" s="30"/>
      <c r="AG74" s="30"/>
      <c r="AH74" s="30"/>
      <c r="AI74" s="30"/>
      <c r="AJ74" s="30"/>
      <c r="AK74" s="30"/>
      <c r="AL74" s="30"/>
      <c r="AM74" s="30"/>
      <c r="AN74" s="30"/>
      <c r="AO74" s="30"/>
      <c r="AP74" s="30"/>
      <c r="AQ74" s="30"/>
    </row>
    <row r="75" spans="1:43" s="33" customFormat="1" ht="36" customHeight="1" x14ac:dyDescent="0.25">
      <c r="A75" s="45"/>
      <c r="B75" s="166" t="s">
        <v>106</v>
      </c>
      <c r="C75" s="167"/>
      <c r="D75" s="167"/>
      <c r="E75" s="167"/>
      <c r="F75" s="51"/>
      <c r="G75" s="51"/>
      <c r="H75" s="51"/>
      <c r="I75" s="51"/>
      <c r="J75" s="52"/>
      <c r="K75" s="28"/>
      <c r="L75" s="47"/>
      <c r="M75" s="31"/>
      <c r="N75" s="31"/>
      <c r="O75" s="31"/>
      <c r="P75" s="31"/>
      <c r="Q75" s="31"/>
      <c r="R75" s="31"/>
      <c r="S75" s="31"/>
      <c r="T75" s="31"/>
      <c r="U75" s="30"/>
      <c r="V75" s="30"/>
      <c r="W75" s="30"/>
      <c r="X75" s="30"/>
      <c r="Y75" s="30"/>
      <c r="Z75" s="30"/>
      <c r="AA75" s="30"/>
      <c r="AB75" s="30"/>
      <c r="AC75" s="30"/>
      <c r="AD75" s="30"/>
      <c r="AE75" s="30"/>
      <c r="AF75" s="30"/>
      <c r="AG75" s="30"/>
      <c r="AH75" s="30"/>
      <c r="AI75" s="30"/>
      <c r="AJ75" s="30"/>
      <c r="AK75" s="30"/>
      <c r="AL75" s="30"/>
      <c r="AM75" s="30"/>
      <c r="AN75" s="30"/>
      <c r="AO75" s="30"/>
      <c r="AP75" s="30"/>
      <c r="AQ75" s="30"/>
    </row>
    <row r="76" spans="1:43" s="33" customFormat="1" ht="36" customHeight="1" x14ac:dyDescent="0.25">
      <c r="A76" s="45"/>
      <c r="B76" s="166" t="s">
        <v>103</v>
      </c>
      <c r="C76" s="167"/>
      <c r="D76" s="167"/>
      <c r="E76" s="167"/>
      <c r="F76" s="51"/>
      <c r="G76" s="51"/>
      <c r="H76" s="51"/>
      <c r="I76" s="51"/>
      <c r="J76" s="52"/>
      <c r="K76" s="28"/>
      <c r="L76" s="47"/>
      <c r="M76" s="31"/>
      <c r="N76" s="31"/>
      <c r="O76" s="31"/>
      <c r="P76" s="31"/>
      <c r="Q76" s="31"/>
      <c r="R76" s="31"/>
      <c r="S76" s="31"/>
      <c r="T76" s="31"/>
      <c r="U76" s="30"/>
      <c r="V76" s="30"/>
      <c r="W76" s="30"/>
      <c r="X76" s="30"/>
      <c r="Y76" s="30"/>
      <c r="Z76" s="30"/>
      <c r="AA76" s="30"/>
      <c r="AB76" s="30"/>
      <c r="AC76" s="30"/>
      <c r="AD76" s="30"/>
      <c r="AE76" s="30"/>
      <c r="AF76" s="30"/>
      <c r="AG76" s="30"/>
      <c r="AH76" s="30"/>
      <c r="AI76" s="30"/>
      <c r="AJ76" s="30"/>
      <c r="AK76" s="30"/>
      <c r="AL76" s="30"/>
      <c r="AM76" s="30"/>
      <c r="AN76" s="30"/>
      <c r="AO76" s="30"/>
      <c r="AP76" s="30"/>
      <c r="AQ76" s="30"/>
    </row>
    <row r="77" spans="1:43" s="33" customFormat="1" ht="36" customHeight="1" x14ac:dyDescent="0.25">
      <c r="A77" s="45"/>
      <c r="B77" s="166" t="s">
        <v>104</v>
      </c>
      <c r="C77" s="167"/>
      <c r="D77" s="167"/>
      <c r="E77" s="167"/>
      <c r="F77" s="51"/>
      <c r="G77" s="51"/>
      <c r="H77" s="51"/>
      <c r="I77" s="51"/>
      <c r="J77" s="52"/>
      <c r="K77" s="28"/>
      <c r="L77" s="47"/>
      <c r="M77" s="31"/>
      <c r="N77" s="31"/>
      <c r="O77" s="31"/>
      <c r="P77" s="31"/>
      <c r="Q77" s="31"/>
      <c r="R77" s="31"/>
      <c r="S77" s="31"/>
      <c r="T77" s="31"/>
      <c r="U77" s="30"/>
      <c r="V77" s="30"/>
      <c r="W77" s="30"/>
      <c r="X77" s="30"/>
      <c r="Y77" s="30"/>
      <c r="Z77" s="30"/>
      <c r="AA77" s="30"/>
      <c r="AB77" s="30"/>
      <c r="AC77" s="30"/>
      <c r="AD77" s="30"/>
      <c r="AE77" s="30"/>
      <c r="AF77" s="30"/>
      <c r="AG77" s="30"/>
      <c r="AH77" s="30"/>
      <c r="AI77" s="30"/>
      <c r="AJ77" s="30"/>
      <c r="AK77" s="30"/>
      <c r="AL77" s="30"/>
      <c r="AM77" s="30"/>
      <c r="AN77" s="30"/>
      <c r="AO77" s="30"/>
      <c r="AP77" s="30"/>
      <c r="AQ77" s="30"/>
    </row>
    <row r="78" spans="1:43" s="33" customFormat="1" ht="36" customHeight="1" x14ac:dyDescent="0.25">
      <c r="A78" s="45"/>
      <c r="B78" s="166" t="s">
        <v>105</v>
      </c>
      <c r="C78" s="167"/>
      <c r="D78" s="167"/>
      <c r="E78" s="167"/>
      <c r="F78" s="51"/>
      <c r="G78" s="51"/>
      <c r="H78" s="51"/>
      <c r="I78" s="51"/>
      <c r="J78" s="52"/>
      <c r="K78" s="28"/>
      <c r="L78" s="47"/>
      <c r="M78" s="31"/>
      <c r="N78" s="31"/>
      <c r="O78" s="31"/>
      <c r="P78" s="31"/>
      <c r="Q78" s="31"/>
      <c r="R78" s="31"/>
      <c r="S78" s="31"/>
      <c r="T78" s="31"/>
      <c r="U78" s="30"/>
      <c r="V78" s="30"/>
      <c r="W78" s="30"/>
      <c r="X78" s="30"/>
      <c r="Y78" s="30"/>
      <c r="Z78" s="30"/>
      <c r="AA78" s="30"/>
      <c r="AB78" s="30"/>
      <c r="AC78" s="30"/>
      <c r="AD78" s="30"/>
      <c r="AE78" s="30"/>
      <c r="AF78" s="30"/>
      <c r="AG78" s="30"/>
      <c r="AH78" s="30"/>
      <c r="AI78" s="30"/>
      <c r="AJ78" s="30"/>
      <c r="AK78" s="30"/>
      <c r="AL78" s="30"/>
      <c r="AM78" s="30"/>
      <c r="AN78" s="30"/>
      <c r="AO78" s="30"/>
      <c r="AP78" s="30"/>
      <c r="AQ78" s="30"/>
    </row>
    <row r="79" spans="1:43" s="33" customFormat="1" ht="9" customHeight="1" x14ac:dyDescent="0.25">
      <c r="A79" s="45"/>
      <c r="B79" s="87"/>
      <c r="C79" s="88"/>
      <c r="D79" s="88"/>
      <c r="E79" s="88"/>
      <c r="F79" s="51"/>
      <c r="G79" s="51"/>
      <c r="H79" s="51"/>
      <c r="I79" s="51"/>
      <c r="J79" s="52"/>
      <c r="K79" s="28"/>
      <c r="L79" s="47"/>
      <c r="M79" s="31"/>
      <c r="N79" s="31"/>
      <c r="O79" s="31"/>
      <c r="P79" s="31"/>
      <c r="Q79" s="31"/>
      <c r="R79" s="31"/>
      <c r="S79" s="31"/>
      <c r="T79" s="31"/>
      <c r="U79" s="30"/>
      <c r="V79" s="30"/>
      <c r="W79" s="30"/>
      <c r="X79" s="30"/>
      <c r="Y79" s="30"/>
      <c r="Z79" s="30"/>
      <c r="AA79" s="30"/>
      <c r="AB79" s="30"/>
      <c r="AC79" s="30"/>
      <c r="AD79" s="30"/>
      <c r="AE79" s="30"/>
      <c r="AF79" s="30"/>
      <c r="AG79" s="30"/>
      <c r="AH79" s="30"/>
      <c r="AI79" s="30"/>
      <c r="AJ79" s="30"/>
      <c r="AK79" s="30"/>
      <c r="AL79" s="30"/>
      <c r="AM79" s="30"/>
      <c r="AN79" s="30"/>
      <c r="AO79" s="30"/>
      <c r="AP79" s="30"/>
      <c r="AQ79" s="30"/>
    </row>
    <row r="80" spans="1:43" s="37" customFormat="1" ht="30" customHeight="1" x14ac:dyDescent="0.25">
      <c r="A80" s="45"/>
      <c r="B80" s="49" t="s">
        <v>49</v>
      </c>
      <c r="C80" s="57"/>
      <c r="D80" s="57"/>
      <c r="E80" s="57"/>
      <c r="F80" s="58"/>
      <c r="G80" s="58"/>
      <c r="H80" s="58"/>
      <c r="I80" s="58"/>
      <c r="J80" s="59"/>
      <c r="K80" s="28"/>
      <c r="L80" s="47"/>
      <c r="M80" s="31"/>
      <c r="N80" s="31"/>
      <c r="O80" s="31"/>
      <c r="P80" s="31"/>
      <c r="Q80" s="31"/>
      <c r="R80" s="31"/>
      <c r="S80" s="31"/>
      <c r="T80" s="31"/>
      <c r="U80" s="30"/>
      <c r="V80" s="30"/>
      <c r="W80" s="30"/>
      <c r="X80" s="30"/>
      <c r="Y80" s="30"/>
      <c r="Z80" s="30"/>
      <c r="AA80" s="30"/>
      <c r="AB80" s="30"/>
      <c r="AC80" s="30"/>
      <c r="AD80" s="30"/>
      <c r="AE80" s="30"/>
      <c r="AF80" s="30"/>
      <c r="AG80" s="30"/>
      <c r="AH80" s="30"/>
      <c r="AI80" s="30"/>
      <c r="AJ80" s="30"/>
      <c r="AK80" s="30"/>
      <c r="AL80" s="30"/>
      <c r="AM80" s="30"/>
      <c r="AN80" s="30"/>
      <c r="AO80" s="30"/>
      <c r="AP80" s="30"/>
      <c r="AQ80" s="30"/>
    </row>
    <row r="81" spans="1:43" s="37" customFormat="1" ht="36" customHeight="1" x14ac:dyDescent="0.25">
      <c r="A81" s="45"/>
      <c r="B81" s="166" t="s">
        <v>107</v>
      </c>
      <c r="C81" s="167"/>
      <c r="D81" s="167"/>
      <c r="E81" s="167"/>
      <c r="F81" s="58"/>
      <c r="G81" s="58"/>
      <c r="H81" s="58"/>
      <c r="I81" s="58"/>
      <c r="J81" s="59"/>
      <c r="K81" s="28"/>
      <c r="L81" s="47"/>
      <c r="M81" s="31"/>
      <c r="N81" s="31"/>
      <c r="O81" s="31"/>
      <c r="P81" s="31"/>
      <c r="Q81" s="31"/>
      <c r="R81" s="31"/>
      <c r="S81" s="31"/>
      <c r="T81" s="31"/>
      <c r="U81" s="30"/>
      <c r="V81" s="30"/>
      <c r="W81" s="30"/>
      <c r="X81" s="30"/>
      <c r="Y81" s="30"/>
      <c r="Z81" s="30"/>
      <c r="AA81" s="30"/>
      <c r="AB81" s="30"/>
      <c r="AC81" s="30"/>
      <c r="AD81" s="30"/>
      <c r="AE81" s="30"/>
      <c r="AF81" s="30"/>
      <c r="AG81" s="30"/>
      <c r="AH81" s="30"/>
      <c r="AI81" s="30"/>
      <c r="AJ81" s="30"/>
      <c r="AK81" s="30"/>
      <c r="AL81" s="30"/>
      <c r="AM81" s="30"/>
      <c r="AN81" s="30"/>
      <c r="AO81" s="30"/>
      <c r="AP81" s="30"/>
      <c r="AQ81" s="30"/>
    </row>
    <row r="82" spans="1:43" s="37" customFormat="1" ht="36" customHeight="1" x14ac:dyDescent="0.25">
      <c r="A82" s="45"/>
      <c r="B82" s="166" t="s">
        <v>158</v>
      </c>
      <c r="C82" s="167"/>
      <c r="D82" s="167"/>
      <c r="E82" s="167"/>
      <c r="F82" s="58"/>
      <c r="G82" s="58"/>
      <c r="H82" s="58"/>
      <c r="I82" s="58"/>
      <c r="J82" s="59"/>
      <c r="K82" s="28"/>
      <c r="L82" s="47"/>
      <c r="M82" s="31"/>
      <c r="N82" s="31"/>
      <c r="O82" s="31"/>
      <c r="P82" s="31"/>
      <c r="Q82" s="31"/>
      <c r="R82" s="31"/>
      <c r="S82" s="31"/>
      <c r="T82" s="31"/>
      <c r="U82" s="30"/>
      <c r="V82" s="30"/>
      <c r="W82" s="30"/>
      <c r="X82" s="30"/>
      <c r="Y82" s="30"/>
      <c r="Z82" s="30"/>
      <c r="AA82" s="30"/>
      <c r="AB82" s="30"/>
      <c r="AC82" s="30"/>
      <c r="AD82" s="30"/>
      <c r="AE82" s="30"/>
      <c r="AF82" s="30"/>
      <c r="AG82" s="30"/>
      <c r="AH82" s="30"/>
      <c r="AI82" s="30"/>
      <c r="AJ82" s="30"/>
      <c r="AK82" s="30"/>
      <c r="AL82" s="30"/>
      <c r="AM82" s="30"/>
      <c r="AN82" s="30"/>
      <c r="AO82" s="30"/>
      <c r="AP82" s="30"/>
      <c r="AQ82" s="30"/>
    </row>
    <row r="83" spans="1:43" s="37" customFormat="1" ht="36" customHeight="1" x14ac:dyDescent="0.25">
      <c r="A83" s="45"/>
      <c r="B83" s="166" t="s">
        <v>108</v>
      </c>
      <c r="C83" s="167"/>
      <c r="D83" s="167"/>
      <c r="E83" s="167"/>
      <c r="F83" s="58"/>
      <c r="G83" s="58"/>
      <c r="H83" s="58"/>
      <c r="I83" s="58"/>
      <c r="J83" s="59"/>
      <c r="K83" s="28"/>
      <c r="L83" s="47"/>
      <c r="M83" s="31"/>
      <c r="N83" s="31"/>
      <c r="O83" s="31"/>
      <c r="P83" s="31"/>
      <c r="Q83" s="31"/>
      <c r="R83" s="31"/>
      <c r="S83" s="31"/>
      <c r="T83" s="31"/>
      <c r="U83" s="30"/>
      <c r="V83" s="30"/>
      <c r="W83" s="30"/>
      <c r="X83" s="30"/>
      <c r="Y83" s="30"/>
      <c r="Z83" s="30"/>
      <c r="AA83" s="30"/>
      <c r="AB83" s="30"/>
      <c r="AC83" s="30"/>
      <c r="AD83" s="30"/>
      <c r="AE83" s="30"/>
      <c r="AF83" s="30"/>
      <c r="AG83" s="30"/>
      <c r="AH83" s="30"/>
      <c r="AI83" s="30"/>
      <c r="AJ83" s="30"/>
      <c r="AK83" s="30"/>
      <c r="AL83" s="30"/>
      <c r="AM83" s="30"/>
      <c r="AN83" s="30"/>
      <c r="AO83" s="30"/>
      <c r="AP83" s="30"/>
      <c r="AQ83" s="30"/>
    </row>
    <row r="84" spans="1:43" s="37" customFormat="1" ht="36" customHeight="1" x14ac:dyDescent="0.25">
      <c r="A84" s="45"/>
      <c r="B84" s="166" t="s">
        <v>109</v>
      </c>
      <c r="C84" s="167"/>
      <c r="D84" s="167"/>
      <c r="E84" s="167"/>
      <c r="F84" s="58"/>
      <c r="G84" s="58"/>
      <c r="H84" s="58"/>
      <c r="I84" s="58"/>
      <c r="J84" s="59"/>
      <c r="K84" s="28"/>
      <c r="L84" s="47"/>
      <c r="M84" s="31"/>
      <c r="N84" s="31"/>
      <c r="O84" s="31"/>
      <c r="P84" s="31"/>
      <c r="Q84" s="31"/>
      <c r="R84" s="31"/>
      <c r="S84" s="31"/>
      <c r="T84" s="31"/>
      <c r="U84" s="30"/>
      <c r="V84" s="30"/>
      <c r="W84" s="30"/>
      <c r="X84" s="30"/>
      <c r="Y84" s="30"/>
      <c r="Z84" s="30"/>
      <c r="AA84" s="30"/>
      <c r="AB84" s="30"/>
      <c r="AC84" s="30"/>
      <c r="AD84" s="30"/>
      <c r="AE84" s="30"/>
      <c r="AF84" s="30"/>
      <c r="AG84" s="30"/>
      <c r="AH84" s="30"/>
      <c r="AI84" s="30"/>
      <c r="AJ84" s="30"/>
      <c r="AK84" s="30"/>
      <c r="AL84" s="30"/>
      <c r="AM84" s="30"/>
      <c r="AN84" s="30"/>
      <c r="AO84" s="30"/>
      <c r="AP84" s="30"/>
      <c r="AQ84" s="30"/>
    </row>
    <row r="85" spans="1:43" s="37" customFormat="1" ht="9" customHeight="1" x14ac:dyDescent="0.25">
      <c r="A85" s="45"/>
      <c r="B85" s="87"/>
      <c r="C85" s="88"/>
      <c r="D85" s="88"/>
      <c r="E85" s="88"/>
      <c r="F85" s="58"/>
      <c r="G85" s="58"/>
      <c r="H85" s="58"/>
      <c r="I85" s="58"/>
      <c r="J85" s="59"/>
      <c r="K85" s="28"/>
      <c r="L85" s="47"/>
      <c r="M85" s="31"/>
      <c r="N85" s="31"/>
      <c r="O85" s="31"/>
      <c r="P85" s="31"/>
      <c r="Q85" s="31"/>
      <c r="R85" s="31"/>
      <c r="S85" s="31"/>
      <c r="T85" s="31"/>
      <c r="U85" s="30"/>
      <c r="V85" s="30"/>
      <c r="W85" s="30"/>
      <c r="X85" s="30"/>
      <c r="Y85" s="30"/>
      <c r="Z85" s="30"/>
      <c r="AA85" s="30"/>
      <c r="AB85" s="30"/>
      <c r="AC85" s="30"/>
      <c r="AD85" s="30"/>
      <c r="AE85" s="30"/>
      <c r="AF85" s="30"/>
      <c r="AG85" s="30"/>
      <c r="AH85" s="30"/>
      <c r="AI85" s="30"/>
      <c r="AJ85" s="30"/>
      <c r="AK85" s="30"/>
      <c r="AL85" s="30"/>
      <c r="AM85" s="30"/>
      <c r="AN85" s="30"/>
      <c r="AO85" s="30"/>
      <c r="AP85" s="30"/>
      <c r="AQ85" s="30"/>
    </row>
    <row r="86" spans="1:43" s="33" customFormat="1" ht="30" customHeight="1" x14ac:dyDescent="0.25">
      <c r="A86" s="45"/>
      <c r="B86" s="49" t="s">
        <v>50</v>
      </c>
      <c r="C86" s="58"/>
      <c r="D86" s="58"/>
      <c r="E86" s="58"/>
      <c r="F86" s="58"/>
      <c r="G86" s="58"/>
      <c r="H86" s="58"/>
      <c r="I86" s="58"/>
      <c r="J86" s="59"/>
      <c r="K86" s="28"/>
      <c r="L86" s="47"/>
      <c r="M86" s="31"/>
      <c r="N86" s="31"/>
      <c r="O86" s="31"/>
      <c r="P86" s="31"/>
      <c r="Q86" s="31"/>
      <c r="R86" s="31"/>
      <c r="S86" s="31"/>
      <c r="T86" s="31"/>
      <c r="U86" s="30"/>
      <c r="V86" s="30"/>
      <c r="W86" s="30"/>
      <c r="X86" s="30"/>
      <c r="Y86" s="30"/>
      <c r="Z86" s="30"/>
      <c r="AA86" s="30"/>
      <c r="AB86" s="30"/>
      <c r="AC86" s="30"/>
      <c r="AD86" s="30"/>
      <c r="AE86" s="30"/>
      <c r="AF86" s="30"/>
      <c r="AG86" s="30"/>
      <c r="AH86" s="30"/>
      <c r="AI86" s="30"/>
      <c r="AJ86" s="30"/>
      <c r="AK86" s="30"/>
      <c r="AL86" s="30"/>
      <c r="AM86" s="30"/>
      <c r="AN86" s="30"/>
      <c r="AO86" s="30"/>
      <c r="AP86" s="30"/>
      <c r="AQ86" s="30"/>
    </row>
    <row r="87" spans="1:43" s="33" customFormat="1" ht="36" customHeight="1" x14ac:dyDescent="0.25">
      <c r="A87" s="45"/>
      <c r="B87" s="166" t="s">
        <v>110</v>
      </c>
      <c r="C87" s="167"/>
      <c r="D87" s="167"/>
      <c r="E87" s="167"/>
      <c r="F87" s="58"/>
      <c r="G87" s="58"/>
      <c r="H87" s="58"/>
      <c r="I87" s="58"/>
      <c r="J87" s="59"/>
      <c r="K87" s="28"/>
      <c r="L87" s="47"/>
      <c r="M87" s="31"/>
      <c r="N87" s="31"/>
      <c r="O87" s="31"/>
      <c r="P87" s="31"/>
      <c r="Q87" s="31"/>
      <c r="R87" s="31"/>
      <c r="S87" s="31"/>
      <c r="T87" s="31"/>
      <c r="U87" s="30"/>
      <c r="V87" s="30"/>
      <c r="W87" s="30"/>
      <c r="X87" s="30"/>
      <c r="Y87" s="30"/>
      <c r="Z87" s="30"/>
      <c r="AA87" s="30"/>
      <c r="AB87" s="30"/>
      <c r="AC87" s="30"/>
      <c r="AD87" s="30"/>
      <c r="AE87" s="30"/>
      <c r="AF87" s="30"/>
      <c r="AG87" s="30"/>
      <c r="AH87" s="30"/>
      <c r="AI87" s="30"/>
      <c r="AJ87" s="30"/>
      <c r="AK87" s="30"/>
      <c r="AL87" s="30"/>
      <c r="AM87" s="30"/>
      <c r="AN87" s="30"/>
      <c r="AO87" s="30"/>
      <c r="AP87" s="30"/>
      <c r="AQ87" s="30"/>
    </row>
    <row r="88" spans="1:43" s="33" customFormat="1" ht="36" customHeight="1" x14ac:dyDescent="0.25">
      <c r="A88" s="45"/>
      <c r="B88" s="166" t="s">
        <v>111</v>
      </c>
      <c r="C88" s="167"/>
      <c r="D88" s="167"/>
      <c r="E88" s="167"/>
      <c r="F88" s="58"/>
      <c r="G88" s="58"/>
      <c r="H88" s="58"/>
      <c r="I88" s="58"/>
      <c r="J88" s="59"/>
      <c r="K88" s="28"/>
      <c r="L88" s="47"/>
      <c r="M88" s="31"/>
      <c r="N88" s="31"/>
      <c r="O88" s="31"/>
      <c r="P88" s="31"/>
      <c r="Q88" s="31"/>
      <c r="R88" s="31"/>
      <c r="S88" s="31"/>
      <c r="T88" s="31"/>
      <c r="U88" s="30"/>
      <c r="V88" s="30"/>
      <c r="W88" s="30"/>
      <c r="X88" s="30"/>
      <c r="Y88" s="30"/>
      <c r="Z88" s="30"/>
      <c r="AA88" s="30"/>
      <c r="AB88" s="30"/>
      <c r="AC88" s="30"/>
      <c r="AD88" s="30"/>
      <c r="AE88" s="30"/>
      <c r="AF88" s="30"/>
      <c r="AG88" s="30"/>
      <c r="AH88" s="30"/>
      <c r="AI88" s="30"/>
      <c r="AJ88" s="30"/>
      <c r="AK88" s="30"/>
      <c r="AL88" s="30"/>
      <c r="AM88" s="30"/>
      <c r="AN88" s="30"/>
      <c r="AO88" s="30"/>
      <c r="AP88" s="30"/>
      <c r="AQ88" s="30"/>
    </row>
    <row r="89" spans="1:43" s="33" customFormat="1" ht="36" customHeight="1" x14ac:dyDescent="0.25">
      <c r="A89" s="45"/>
      <c r="B89" s="166" t="s">
        <v>113</v>
      </c>
      <c r="C89" s="167"/>
      <c r="D89" s="167"/>
      <c r="E89" s="167"/>
      <c r="F89" s="58"/>
      <c r="G89" s="58"/>
      <c r="H89" s="58"/>
      <c r="I89" s="58"/>
      <c r="J89" s="59"/>
      <c r="K89" s="28"/>
      <c r="L89" s="47"/>
      <c r="M89" s="31"/>
      <c r="N89" s="31"/>
      <c r="O89" s="31"/>
      <c r="P89" s="31"/>
      <c r="Q89" s="31"/>
      <c r="R89" s="31"/>
      <c r="S89" s="31"/>
      <c r="T89" s="31"/>
      <c r="U89" s="30"/>
      <c r="V89" s="30"/>
      <c r="W89" s="30"/>
      <c r="X89" s="30"/>
      <c r="Y89" s="30"/>
      <c r="Z89" s="30"/>
      <c r="AA89" s="30"/>
      <c r="AB89" s="30"/>
      <c r="AC89" s="30"/>
      <c r="AD89" s="30"/>
      <c r="AE89" s="30"/>
      <c r="AF89" s="30"/>
      <c r="AG89" s="30"/>
      <c r="AH89" s="30"/>
      <c r="AI89" s="30"/>
      <c r="AJ89" s="30"/>
      <c r="AK89" s="30"/>
      <c r="AL89" s="30"/>
      <c r="AM89" s="30"/>
      <c r="AN89" s="30"/>
      <c r="AO89" s="30"/>
      <c r="AP89" s="30"/>
      <c r="AQ89" s="30"/>
    </row>
    <row r="90" spans="1:43" s="33" customFormat="1" ht="36" customHeight="1" x14ac:dyDescent="0.25">
      <c r="A90" s="45"/>
      <c r="B90" s="193" t="s">
        <v>112</v>
      </c>
      <c r="C90" s="194"/>
      <c r="D90" s="194"/>
      <c r="E90" s="194"/>
      <c r="F90" s="58"/>
      <c r="G90" s="58"/>
      <c r="H90" s="58"/>
      <c r="I90" s="58"/>
      <c r="J90" s="59"/>
      <c r="K90" s="28"/>
      <c r="L90" s="47"/>
      <c r="M90" s="31"/>
      <c r="N90" s="31"/>
      <c r="O90" s="31"/>
      <c r="P90" s="31"/>
      <c r="Q90" s="31"/>
      <c r="R90" s="31"/>
      <c r="S90" s="31"/>
      <c r="T90" s="31"/>
      <c r="U90" s="30"/>
      <c r="V90" s="30"/>
      <c r="W90" s="30"/>
      <c r="X90" s="30"/>
      <c r="Y90" s="30"/>
      <c r="Z90" s="30"/>
      <c r="AA90" s="30"/>
      <c r="AB90" s="30"/>
      <c r="AC90" s="30"/>
      <c r="AD90" s="30"/>
      <c r="AE90" s="30"/>
      <c r="AF90" s="30"/>
      <c r="AG90" s="30"/>
      <c r="AH90" s="30"/>
      <c r="AI90" s="30"/>
      <c r="AJ90" s="30"/>
      <c r="AK90" s="30"/>
      <c r="AL90" s="30"/>
      <c r="AM90" s="30"/>
      <c r="AN90" s="30"/>
      <c r="AO90" s="30"/>
      <c r="AP90" s="30"/>
      <c r="AQ90" s="30"/>
    </row>
    <row r="91" spans="1:43" s="33" customFormat="1" ht="15" customHeight="1" x14ac:dyDescent="0.25">
      <c r="A91" s="45"/>
      <c r="B91" s="181"/>
      <c r="C91" s="182"/>
      <c r="D91" s="182"/>
      <c r="E91" s="182"/>
      <c r="F91" s="182"/>
      <c r="G91" s="182"/>
      <c r="H91" s="182"/>
      <c r="I91" s="182"/>
      <c r="J91" s="183"/>
      <c r="K91" s="28"/>
      <c r="L91" s="47"/>
      <c r="M91" s="31"/>
      <c r="N91" s="31"/>
      <c r="O91" s="31"/>
      <c r="P91" s="31"/>
      <c r="Q91" s="31"/>
      <c r="R91" s="31"/>
      <c r="S91" s="31"/>
      <c r="T91" s="31"/>
      <c r="U91" s="30"/>
      <c r="V91" s="30"/>
      <c r="W91" s="30"/>
      <c r="X91" s="30"/>
      <c r="Y91" s="30"/>
      <c r="Z91" s="30"/>
      <c r="AA91" s="30"/>
      <c r="AB91" s="30"/>
      <c r="AC91" s="30"/>
      <c r="AD91" s="30"/>
      <c r="AE91" s="30"/>
      <c r="AF91" s="30"/>
      <c r="AG91" s="30"/>
      <c r="AH91" s="30"/>
      <c r="AI91" s="30"/>
      <c r="AJ91" s="30"/>
      <c r="AK91" s="30"/>
      <c r="AL91" s="30"/>
      <c r="AM91" s="30"/>
      <c r="AN91" s="30"/>
      <c r="AO91" s="30"/>
      <c r="AP91" s="30"/>
      <c r="AQ91" s="30"/>
    </row>
    <row r="92" spans="1:43" s="33" customFormat="1" ht="15" customHeight="1" x14ac:dyDescent="0.3">
      <c r="A92" s="45"/>
      <c r="B92" s="184" t="s">
        <v>14</v>
      </c>
      <c r="C92" s="185"/>
      <c r="D92" s="185"/>
      <c r="E92" s="185"/>
      <c r="F92" s="186"/>
      <c r="G92" s="185"/>
      <c r="H92" s="185"/>
      <c r="I92" s="185"/>
      <c r="J92" s="187"/>
      <c r="K92" s="28"/>
      <c r="L92" s="47"/>
      <c r="M92" s="31"/>
      <c r="N92" s="31"/>
      <c r="O92" s="31"/>
      <c r="P92" s="31"/>
      <c r="Q92" s="31"/>
      <c r="R92" s="31"/>
      <c r="S92" s="31"/>
      <c r="T92" s="31"/>
      <c r="U92" s="30"/>
      <c r="V92" s="30"/>
      <c r="W92" s="30"/>
      <c r="X92" s="30"/>
      <c r="Y92" s="30"/>
      <c r="Z92" s="30"/>
      <c r="AA92" s="30"/>
      <c r="AB92" s="30"/>
      <c r="AC92" s="30"/>
      <c r="AD92" s="30"/>
      <c r="AE92" s="30"/>
      <c r="AF92" s="30"/>
      <c r="AG92" s="30"/>
      <c r="AH92" s="30"/>
      <c r="AI92" s="30"/>
      <c r="AJ92" s="30"/>
      <c r="AK92" s="30"/>
      <c r="AL92" s="30"/>
      <c r="AM92" s="30"/>
      <c r="AN92" s="30"/>
      <c r="AO92" s="30"/>
      <c r="AP92" s="30"/>
      <c r="AQ92" s="30"/>
    </row>
    <row r="93" spans="1:43" s="33" customFormat="1" ht="15" customHeight="1" x14ac:dyDescent="0.25">
      <c r="A93" s="45"/>
      <c r="B93" s="172" t="s">
        <v>15</v>
      </c>
      <c r="C93" s="173"/>
      <c r="D93" s="173"/>
      <c r="E93" s="173"/>
      <c r="F93" s="173"/>
      <c r="G93" s="173"/>
      <c r="H93" s="173"/>
      <c r="I93" s="173"/>
      <c r="J93" s="174"/>
      <c r="K93" s="28"/>
      <c r="L93" s="47"/>
      <c r="M93" s="31"/>
      <c r="N93" s="31"/>
      <c r="O93" s="31"/>
      <c r="P93" s="31"/>
      <c r="Q93" s="31"/>
      <c r="R93" s="31"/>
      <c r="S93" s="31"/>
      <c r="T93" s="31"/>
      <c r="U93" s="30"/>
      <c r="V93" s="30"/>
      <c r="W93" s="30"/>
      <c r="X93" s="30"/>
      <c r="Y93" s="30"/>
      <c r="Z93" s="30"/>
      <c r="AA93" s="30"/>
      <c r="AB93" s="30"/>
      <c r="AC93" s="30"/>
      <c r="AD93" s="30"/>
      <c r="AE93" s="30"/>
      <c r="AF93" s="30"/>
      <c r="AG93" s="30"/>
      <c r="AH93" s="30"/>
      <c r="AI93" s="30"/>
      <c r="AJ93" s="30"/>
      <c r="AK93" s="30"/>
      <c r="AL93" s="30"/>
      <c r="AM93" s="30"/>
      <c r="AN93" s="30"/>
      <c r="AO93" s="30"/>
      <c r="AP93" s="30"/>
      <c r="AQ93" s="30"/>
    </row>
    <row r="94" spans="1:43" s="33" customFormat="1" ht="15" customHeight="1" x14ac:dyDescent="0.25">
      <c r="A94" s="45"/>
      <c r="B94" s="175"/>
      <c r="C94" s="176"/>
      <c r="D94" s="176"/>
      <c r="E94" s="176"/>
      <c r="F94" s="176"/>
      <c r="G94" s="176"/>
      <c r="H94" s="176"/>
      <c r="I94" s="176"/>
      <c r="J94" s="177"/>
      <c r="K94" s="28"/>
      <c r="L94" s="47"/>
      <c r="M94" s="31"/>
      <c r="N94" s="31"/>
      <c r="O94" s="31"/>
      <c r="P94" s="31"/>
      <c r="Q94" s="31"/>
      <c r="R94" s="31"/>
      <c r="S94" s="31"/>
      <c r="T94" s="31"/>
      <c r="U94" s="30"/>
      <c r="V94" s="30"/>
      <c r="W94" s="30"/>
      <c r="X94" s="30"/>
      <c r="Y94" s="30"/>
      <c r="Z94" s="30"/>
      <c r="AA94" s="30"/>
      <c r="AB94" s="30"/>
      <c r="AC94" s="30"/>
      <c r="AD94" s="30"/>
      <c r="AE94" s="30"/>
      <c r="AF94" s="30"/>
      <c r="AG94" s="30"/>
      <c r="AH94" s="30"/>
      <c r="AI94" s="30"/>
      <c r="AJ94" s="30"/>
      <c r="AK94" s="30"/>
      <c r="AL94" s="30"/>
      <c r="AM94" s="30"/>
      <c r="AN94" s="30"/>
      <c r="AO94" s="30"/>
      <c r="AP94" s="30"/>
      <c r="AQ94" s="30"/>
    </row>
    <row r="95" spans="1:43" s="33" customFormat="1" ht="15" customHeight="1" x14ac:dyDescent="0.25">
      <c r="A95" s="45"/>
      <c r="B95" s="175"/>
      <c r="C95" s="176"/>
      <c r="D95" s="176"/>
      <c r="E95" s="176"/>
      <c r="F95" s="176"/>
      <c r="G95" s="176"/>
      <c r="H95" s="176"/>
      <c r="I95" s="176"/>
      <c r="J95" s="177"/>
      <c r="K95" s="28"/>
      <c r="L95" s="47"/>
      <c r="M95" s="31"/>
      <c r="N95" s="31"/>
      <c r="O95" s="31"/>
      <c r="P95" s="31"/>
      <c r="Q95" s="31"/>
      <c r="R95" s="31"/>
      <c r="S95" s="31"/>
      <c r="T95" s="31"/>
      <c r="U95" s="30"/>
      <c r="V95" s="30"/>
      <c r="W95" s="30"/>
      <c r="X95" s="30"/>
      <c r="Y95" s="30"/>
      <c r="Z95" s="30"/>
      <c r="AA95" s="30"/>
      <c r="AB95" s="30"/>
      <c r="AC95" s="30"/>
      <c r="AD95" s="30"/>
      <c r="AE95" s="30"/>
      <c r="AF95" s="30"/>
      <c r="AG95" s="30"/>
      <c r="AH95" s="30"/>
      <c r="AI95" s="30"/>
      <c r="AJ95" s="30"/>
      <c r="AK95" s="30"/>
      <c r="AL95" s="30"/>
      <c r="AM95" s="30"/>
      <c r="AN95" s="30"/>
      <c r="AO95" s="30"/>
      <c r="AP95" s="30"/>
      <c r="AQ95" s="30"/>
    </row>
    <row r="96" spans="1:43" s="33" customFormat="1" ht="15" customHeight="1" thickBot="1" x14ac:dyDescent="0.3">
      <c r="A96" s="45"/>
      <c r="B96" s="178"/>
      <c r="C96" s="179"/>
      <c r="D96" s="179"/>
      <c r="E96" s="179"/>
      <c r="F96" s="179"/>
      <c r="G96" s="179"/>
      <c r="H96" s="179"/>
      <c r="I96" s="179"/>
      <c r="J96" s="180"/>
      <c r="K96" s="28"/>
      <c r="L96" s="47"/>
      <c r="M96" s="31"/>
      <c r="N96" s="31"/>
      <c r="O96" s="31"/>
      <c r="P96" s="31"/>
      <c r="Q96" s="31"/>
      <c r="R96" s="31"/>
      <c r="S96" s="31"/>
      <c r="T96" s="31"/>
      <c r="U96" s="30"/>
      <c r="V96" s="30"/>
      <c r="W96" s="30"/>
      <c r="X96" s="30"/>
      <c r="Y96" s="30"/>
      <c r="Z96" s="30"/>
      <c r="AA96" s="30"/>
      <c r="AB96" s="30"/>
      <c r="AC96" s="30"/>
      <c r="AD96" s="30"/>
      <c r="AE96" s="30"/>
      <c r="AF96" s="30"/>
      <c r="AG96" s="30"/>
      <c r="AH96" s="30"/>
      <c r="AI96" s="30"/>
      <c r="AJ96" s="30"/>
      <c r="AK96" s="30"/>
      <c r="AL96" s="30"/>
      <c r="AM96" s="30"/>
      <c r="AN96" s="30"/>
      <c r="AO96" s="30"/>
      <c r="AP96" s="30"/>
      <c r="AQ96" s="30"/>
    </row>
    <row r="97" spans="1:43" s="33" customFormat="1" ht="15" customHeight="1" x14ac:dyDescent="0.25">
      <c r="A97" s="45"/>
      <c r="B97" s="25"/>
      <c r="C97" s="25"/>
      <c r="D97" s="25"/>
      <c r="E97" s="25"/>
      <c r="F97" s="25"/>
      <c r="G97" s="25"/>
      <c r="H97" s="25"/>
      <c r="I97" s="25"/>
      <c r="J97" s="25"/>
      <c r="K97" s="25"/>
      <c r="L97" s="47"/>
      <c r="M97" s="31"/>
      <c r="N97" s="31"/>
      <c r="O97" s="31"/>
      <c r="P97" s="31"/>
      <c r="Q97" s="31"/>
      <c r="R97" s="31"/>
      <c r="S97" s="31"/>
      <c r="T97" s="31"/>
      <c r="U97" s="30"/>
      <c r="V97" s="30"/>
      <c r="W97" s="30"/>
      <c r="X97" s="30"/>
      <c r="Y97" s="30"/>
      <c r="Z97" s="30"/>
      <c r="AA97" s="30"/>
      <c r="AB97" s="30"/>
      <c r="AC97" s="30"/>
      <c r="AD97" s="30"/>
      <c r="AE97" s="30"/>
      <c r="AF97" s="30"/>
      <c r="AG97" s="30"/>
      <c r="AH97" s="30"/>
      <c r="AI97" s="30"/>
      <c r="AJ97" s="30"/>
      <c r="AK97" s="30"/>
      <c r="AL97" s="30"/>
      <c r="AM97" s="30"/>
      <c r="AN97" s="30"/>
      <c r="AO97" s="30"/>
      <c r="AP97" s="30"/>
      <c r="AQ97" s="30"/>
    </row>
    <row r="98" spans="1:43" s="33" customFormat="1" ht="15" customHeight="1" x14ac:dyDescent="0.25">
      <c r="A98" s="45"/>
      <c r="B98" s="25"/>
      <c r="C98" s="25"/>
      <c r="D98" s="25"/>
      <c r="E98" s="25"/>
      <c r="F98" s="25"/>
      <c r="G98" s="25"/>
      <c r="H98" s="25"/>
      <c r="I98" s="25"/>
      <c r="J98" s="25"/>
      <c r="K98" s="25"/>
      <c r="L98" s="47"/>
      <c r="M98" s="31"/>
      <c r="N98" s="31"/>
      <c r="O98" s="31"/>
      <c r="P98" s="31"/>
      <c r="Q98" s="31"/>
      <c r="R98" s="31"/>
      <c r="S98" s="31"/>
      <c r="T98" s="31"/>
      <c r="U98" s="30"/>
      <c r="V98" s="30"/>
      <c r="W98" s="30"/>
      <c r="X98" s="30"/>
      <c r="Y98" s="30"/>
      <c r="Z98" s="30"/>
      <c r="AA98" s="30"/>
      <c r="AB98" s="30"/>
      <c r="AC98" s="30"/>
      <c r="AD98" s="30"/>
      <c r="AE98" s="30"/>
      <c r="AF98" s="30"/>
      <c r="AG98" s="30"/>
      <c r="AH98" s="30"/>
      <c r="AI98" s="30"/>
      <c r="AJ98" s="30"/>
      <c r="AK98" s="30"/>
      <c r="AL98" s="30"/>
      <c r="AM98" s="30"/>
      <c r="AN98" s="30"/>
      <c r="AO98" s="30"/>
      <c r="AP98" s="30"/>
      <c r="AQ98" s="30"/>
    </row>
    <row r="99" spans="1:43" s="33" customFormat="1" ht="15" customHeight="1" x14ac:dyDescent="0.25">
      <c r="A99" s="45"/>
      <c r="B99" s="25"/>
      <c r="C99" s="25"/>
      <c r="D99" s="25"/>
      <c r="E99" s="25"/>
      <c r="F99" s="25"/>
      <c r="G99" s="25"/>
      <c r="H99" s="25"/>
      <c r="I99" s="25"/>
      <c r="J99" s="25"/>
      <c r="K99" s="25"/>
      <c r="L99" s="47"/>
      <c r="M99" s="31"/>
      <c r="N99" s="31"/>
      <c r="O99" s="31"/>
      <c r="P99" s="31"/>
      <c r="Q99" s="31"/>
      <c r="R99" s="31"/>
      <c r="S99" s="31"/>
      <c r="T99" s="31"/>
      <c r="U99" s="30"/>
      <c r="V99" s="30"/>
      <c r="W99" s="30"/>
      <c r="X99" s="30"/>
      <c r="Y99" s="30"/>
      <c r="Z99" s="30"/>
      <c r="AA99" s="30"/>
      <c r="AB99" s="30"/>
      <c r="AC99" s="30"/>
      <c r="AD99" s="30"/>
      <c r="AE99" s="30"/>
      <c r="AF99" s="30"/>
      <c r="AG99" s="30"/>
      <c r="AH99" s="30"/>
      <c r="AI99" s="30"/>
      <c r="AJ99" s="30"/>
      <c r="AK99" s="30"/>
      <c r="AL99" s="30"/>
      <c r="AM99" s="30"/>
      <c r="AN99" s="30"/>
      <c r="AO99" s="30"/>
      <c r="AP99" s="30"/>
      <c r="AQ99" s="30"/>
    </row>
    <row r="100" spans="1:43" s="33" customFormat="1" ht="15" customHeight="1" x14ac:dyDescent="0.25">
      <c r="A100" s="45"/>
      <c r="B100" s="25"/>
      <c r="C100" s="25"/>
      <c r="D100" s="25"/>
      <c r="E100" s="25"/>
      <c r="F100" s="25"/>
      <c r="G100" s="25"/>
      <c r="H100" s="25"/>
      <c r="I100" s="25"/>
      <c r="J100" s="25"/>
      <c r="K100" s="25"/>
      <c r="L100" s="47"/>
      <c r="M100" s="31"/>
      <c r="N100" s="31"/>
      <c r="O100" s="31"/>
      <c r="P100" s="31"/>
      <c r="Q100" s="31"/>
      <c r="R100" s="31"/>
      <c r="S100" s="31"/>
      <c r="T100" s="31"/>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row>
    <row r="101" spans="1:43" s="40" customFormat="1" ht="29.25" customHeight="1" x14ac:dyDescent="0.25">
      <c r="A101" s="45"/>
      <c r="B101" s="25"/>
      <c r="C101" s="25"/>
      <c r="D101" s="25"/>
      <c r="E101" s="25"/>
      <c r="F101" s="25"/>
      <c r="G101" s="25"/>
      <c r="H101" s="25"/>
      <c r="I101" s="25"/>
      <c r="J101" s="25"/>
      <c r="K101" s="25"/>
      <c r="L101" s="45"/>
      <c r="M101" s="38"/>
      <c r="N101" s="38"/>
      <c r="O101" s="38"/>
      <c r="P101" s="38"/>
      <c r="Q101" s="38"/>
      <c r="R101" s="38"/>
      <c r="S101" s="38"/>
      <c r="T101" s="38"/>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row>
    <row r="102" spans="1:43" ht="15" hidden="1" customHeight="1" x14ac:dyDescent="0.25">
      <c r="B102" s="31"/>
      <c r="C102" s="31"/>
      <c r="D102" s="31"/>
      <c r="E102" s="31"/>
      <c r="F102" s="31"/>
      <c r="G102" s="31"/>
      <c r="H102" s="31"/>
      <c r="I102" s="31"/>
      <c r="J102" s="31"/>
      <c r="K102" s="31"/>
      <c r="L102" s="45"/>
      <c r="M102" s="26"/>
      <c r="N102" s="26"/>
      <c r="O102" s="26"/>
      <c r="P102" s="26"/>
      <c r="Q102" s="26"/>
      <c r="R102" s="26"/>
      <c r="S102" s="26"/>
      <c r="T102" s="26"/>
      <c r="U102" s="4"/>
      <c r="V102" s="4"/>
      <c r="W102" s="4"/>
      <c r="X102" s="4"/>
      <c r="Y102" s="4"/>
      <c r="Z102" s="4"/>
      <c r="AA102" s="4"/>
      <c r="AB102" s="4"/>
      <c r="AC102" s="4"/>
      <c r="AD102" s="4"/>
      <c r="AE102" s="4"/>
      <c r="AF102" s="24"/>
      <c r="AG102" s="24"/>
      <c r="AH102" s="24"/>
      <c r="AI102" s="24"/>
      <c r="AJ102" s="24"/>
      <c r="AK102" s="24"/>
      <c r="AL102" s="24"/>
      <c r="AM102" s="24"/>
      <c r="AN102" s="24"/>
      <c r="AO102" s="24"/>
      <c r="AP102" s="24"/>
      <c r="AQ102" s="24"/>
    </row>
    <row r="103" spans="1:43" ht="15" hidden="1" customHeight="1" x14ac:dyDescent="0.25">
      <c r="B103" s="31"/>
      <c r="C103" s="31"/>
      <c r="D103" s="31"/>
      <c r="E103" s="31"/>
      <c r="F103" s="31"/>
      <c r="G103" s="31"/>
      <c r="H103" s="31"/>
      <c r="I103" s="31"/>
      <c r="J103" s="31"/>
      <c r="K103" s="31"/>
      <c r="L103" s="45"/>
      <c r="M103" s="26"/>
      <c r="N103" s="26"/>
      <c r="O103" s="26"/>
      <c r="P103" s="26"/>
      <c r="Q103" s="26"/>
      <c r="R103" s="26"/>
      <c r="S103" s="26"/>
      <c r="T103" s="26"/>
      <c r="U103" s="4"/>
      <c r="V103" s="4"/>
      <c r="W103" s="4"/>
      <c r="X103" s="4"/>
      <c r="Y103" s="4"/>
      <c r="Z103" s="4"/>
      <c r="AA103" s="4"/>
      <c r="AB103" s="4"/>
      <c r="AC103" s="4"/>
      <c r="AD103" s="4"/>
      <c r="AE103" s="4"/>
      <c r="AF103" s="24"/>
      <c r="AG103" s="24"/>
      <c r="AH103" s="24"/>
      <c r="AI103" s="24"/>
      <c r="AJ103" s="24"/>
      <c r="AK103" s="24"/>
      <c r="AL103" s="24"/>
      <c r="AM103" s="24"/>
      <c r="AN103" s="24"/>
      <c r="AO103" s="24"/>
      <c r="AP103" s="24"/>
      <c r="AQ103" s="24"/>
    </row>
    <row r="104" spans="1:43" ht="15" hidden="1" customHeight="1" x14ac:dyDescent="0.25">
      <c r="B104" s="31"/>
      <c r="C104" s="31"/>
      <c r="D104" s="31"/>
      <c r="E104" s="31"/>
      <c r="F104" s="31"/>
      <c r="G104" s="31"/>
      <c r="H104" s="31"/>
      <c r="I104" s="31"/>
      <c r="J104" s="31"/>
      <c r="K104" s="31"/>
      <c r="L104" s="45"/>
      <c r="M104" s="26"/>
      <c r="N104" s="26"/>
      <c r="O104" s="26"/>
      <c r="P104" s="26"/>
      <c r="Q104" s="26"/>
      <c r="R104" s="26"/>
      <c r="S104" s="26"/>
      <c r="T104" s="26"/>
      <c r="U104" s="4"/>
      <c r="V104" s="4"/>
      <c r="W104" s="4"/>
      <c r="X104" s="4"/>
      <c r="Y104" s="4"/>
      <c r="Z104" s="4"/>
      <c r="AA104" s="4"/>
      <c r="AB104" s="4"/>
      <c r="AC104" s="4"/>
      <c r="AD104" s="4"/>
      <c r="AE104" s="4"/>
      <c r="AF104" s="24"/>
      <c r="AG104" s="24"/>
      <c r="AH104" s="24"/>
      <c r="AI104" s="24"/>
      <c r="AJ104" s="24"/>
      <c r="AK104" s="24"/>
      <c r="AL104" s="24"/>
      <c r="AM104" s="24"/>
      <c r="AN104" s="24"/>
      <c r="AO104" s="24"/>
      <c r="AP104" s="24"/>
      <c r="AQ104" s="24"/>
    </row>
    <row r="105" spans="1:43" ht="15" hidden="1" customHeight="1" x14ac:dyDescent="0.25">
      <c r="B105" s="31"/>
      <c r="C105" s="31"/>
      <c r="D105" s="31"/>
      <c r="E105" s="31"/>
      <c r="F105" s="31"/>
      <c r="G105" s="31"/>
      <c r="H105" s="31"/>
      <c r="I105" s="31"/>
      <c r="J105" s="31"/>
      <c r="K105" s="31"/>
      <c r="L105" s="45"/>
      <c r="M105" s="26"/>
      <c r="N105" s="26"/>
      <c r="O105" s="26"/>
      <c r="P105" s="26"/>
      <c r="Q105" s="26"/>
      <c r="R105" s="26"/>
      <c r="S105" s="26"/>
      <c r="T105" s="26"/>
      <c r="U105" s="4"/>
      <c r="V105" s="4"/>
      <c r="W105" s="4"/>
      <c r="X105" s="4"/>
      <c r="Y105" s="4"/>
      <c r="Z105" s="4"/>
      <c r="AA105" s="4"/>
      <c r="AB105" s="4"/>
      <c r="AC105" s="4"/>
      <c r="AD105" s="4"/>
      <c r="AE105" s="4"/>
      <c r="AF105" s="24"/>
      <c r="AG105" s="24"/>
      <c r="AH105" s="24"/>
      <c r="AI105" s="24"/>
      <c r="AJ105" s="24"/>
      <c r="AK105" s="24"/>
      <c r="AL105" s="24"/>
      <c r="AM105" s="24"/>
      <c r="AN105" s="24"/>
      <c r="AO105" s="24"/>
      <c r="AP105" s="24"/>
      <c r="AQ105" s="24"/>
    </row>
    <row r="106" spans="1:43" hidden="1" x14ac:dyDescent="0.25">
      <c r="B106" s="32"/>
      <c r="C106" s="32"/>
      <c r="D106" s="32"/>
      <c r="E106" s="32"/>
      <c r="F106" s="32"/>
      <c r="G106" s="32"/>
      <c r="H106" s="32"/>
      <c r="I106" s="32"/>
      <c r="J106" s="32"/>
      <c r="K106" s="32"/>
      <c r="M106" s="27"/>
      <c r="N106" s="27"/>
      <c r="O106" s="27"/>
      <c r="P106" s="27"/>
      <c r="Q106" s="27"/>
      <c r="R106" s="27"/>
      <c r="S106" s="27"/>
      <c r="T106" s="27"/>
    </row>
    <row r="107" spans="1:43" hidden="1" x14ac:dyDescent="0.25">
      <c r="B107" s="32"/>
      <c r="C107" s="32"/>
      <c r="D107" s="32"/>
      <c r="E107" s="32"/>
      <c r="F107" s="32"/>
      <c r="G107" s="32"/>
      <c r="H107" s="32"/>
      <c r="I107" s="32"/>
      <c r="J107" s="32"/>
      <c r="K107" s="32"/>
      <c r="M107" s="27"/>
      <c r="N107" s="27"/>
      <c r="O107" s="27"/>
      <c r="P107" s="27"/>
      <c r="Q107" s="27"/>
      <c r="R107" s="27"/>
      <c r="S107" s="27"/>
      <c r="T107" s="27"/>
    </row>
    <row r="108" spans="1:43" hidden="1" x14ac:dyDescent="0.25">
      <c r="B108" s="32"/>
      <c r="C108" s="32"/>
      <c r="D108" s="32"/>
      <c r="E108" s="32"/>
      <c r="F108" s="32"/>
      <c r="G108" s="32"/>
      <c r="H108" s="32"/>
      <c r="I108" s="32"/>
      <c r="J108" s="32"/>
      <c r="K108" s="32"/>
      <c r="M108" s="27"/>
      <c r="N108" s="27"/>
      <c r="O108" s="27"/>
      <c r="P108" s="27"/>
      <c r="Q108" s="27"/>
      <c r="R108" s="27"/>
      <c r="S108" s="27"/>
      <c r="T108" s="27"/>
    </row>
    <row r="109" spans="1:43" hidden="1" x14ac:dyDescent="0.25">
      <c r="B109" s="32"/>
      <c r="C109" s="32"/>
      <c r="D109" s="32"/>
      <c r="E109" s="32"/>
      <c r="F109" s="32"/>
      <c r="G109" s="32"/>
      <c r="H109" s="32"/>
      <c r="I109" s="32"/>
      <c r="J109" s="32"/>
      <c r="K109" s="32"/>
      <c r="M109" s="27"/>
      <c r="N109" s="27"/>
      <c r="O109" s="27"/>
      <c r="P109" s="27"/>
      <c r="Q109" s="27"/>
      <c r="R109" s="27"/>
      <c r="S109" s="27"/>
      <c r="T109" s="27"/>
    </row>
    <row r="110" spans="1:43" hidden="1" x14ac:dyDescent="0.25">
      <c r="B110" s="32"/>
      <c r="C110" s="32"/>
      <c r="D110" s="32"/>
      <c r="E110" s="32"/>
      <c r="F110" s="32"/>
      <c r="G110" s="32"/>
      <c r="H110" s="32"/>
      <c r="I110" s="32"/>
      <c r="J110" s="32"/>
      <c r="K110" s="32"/>
      <c r="M110" s="27"/>
      <c r="N110" s="27"/>
      <c r="O110" s="27"/>
      <c r="P110" s="27"/>
      <c r="Q110" s="27"/>
      <c r="R110" s="27"/>
      <c r="S110" s="27"/>
      <c r="T110" s="27"/>
    </row>
    <row r="111" spans="1:43" hidden="1" x14ac:dyDescent="0.25">
      <c r="B111" s="32"/>
      <c r="C111" s="32"/>
      <c r="D111" s="32"/>
      <c r="E111" s="32"/>
      <c r="F111" s="32"/>
      <c r="G111" s="32"/>
      <c r="H111" s="32"/>
      <c r="I111" s="32"/>
      <c r="J111" s="32"/>
      <c r="K111" s="32"/>
      <c r="M111" s="27"/>
      <c r="N111" s="27"/>
      <c r="O111" s="27"/>
      <c r="P111" s="27"/>
      <c r="Q111" s="27"/>
      <c r="R111" s="27"/>
      <c r="S111" s="27"/>
      <c r="T111" s="27"/>
    </row>
    <row r="112" spans="1:43" hidden="1" x14ac:dyDescent="0.25">
      <c r="B112" s="32"/>
      <c r="C112" s="32"/>
      <c r="D112" s="32"/>
      <c r="E112" s="32"/>
      <c r="F112" s="32"/>
      <c r="G112" s="32"/>
      <c r="H112" s="32"/>
      <c r="I112" s="32"/>
      <c r="J112" s="32"/>
      <c r="K112" s="32"/>
      <c r="M112" s="27"/>
      <c r="N112" s="27"/>
      <c r="O112" s="27"/>
      <c r="P112" s="27"/>
      <c r="Q112" s="27"/>
      <c r="R112" s="27"/>
      <c r="S112" s="27"/>
      <c r="T112" s="27"/>
    </row>
    <row r="113" spans="2:20" hidden="1" x14ac:dyDescent="0.25">
      <c r="B113" s="32"/>
      <c r="C113" s="32"/>
      <c r="D113" s="32"/>
      <c r="E113" s="32"/>
      <c r="F113" s="32"/>
      <c r="G113" s="32"/>
      <c r="H113" s="32"/>
      <c r="I113" s="32"/>
      <c r="J113" s="32"/>
      <c r="K113" s="32"/>
      <c r="M113" s="27"/>
      <c r="N113" s="27"/>
      <c r="O113" s="27"/>
      <c r="P113" s="27"/>
      <c r="Q113" s="27"/>
      <c r="R113" s="27"/>
      <c r="S113" s="27"/>
      <c r="T113" s="27"/>
    </row>
    <row r="114" spans="2:20" hidden="1" x14ac:dyDescent="0.25">
      <c r="B114" s="32"/>
      <c r="C114" s="32"/>
      <c r="D114" s="32"/>
      <c r="E114" s="32"/>
      <c r="F114" s="32"/>
      <c r="G114" s="32"/>
      <c r="H114" s="32"/>
      <c r="I114" s="32"/>
      <c r="J114" s="32"/>
      <c r="K114" s="32"/>
      <c r="M114" s="27"/>
      <c r="N114" s="27"/>
      <c r="O114" s="27"/>
      <c r="P114" s="27"/>
      <c r="Q114" s="27"/>
      <c r="R114" s="27"/>
      <c r="S114" s="27"/>
      <c r="T114" s="27"/>
    </row>
    <row r="115" spans="2:20" hidden="1" x14ac:dyDescent="0.25">
      <c r="B115" s="32"/>
      <c r="C115" s="32"/>
      <c r="D115" s="32"/>
      <c r="E115" s="32"/>
      <c r="F115" s="32"/>
      <c r="G115" s="32"/>
      <c r="H115" s="32"/>
      <c r="I115" s="32"/>
      <c r="J115" s="32"/>
      <c r="K115" s="32"/>
      <c r="M115" s="27"/>
      <c r="N115" s="27"/>
      <c r="O115" s="27"/>
      <c r="P115" s="27"/>
      <c r="Q115" s="27"/>
      <c r="R115" s="27"/>
      <c r="S115" s="27"/>
      <c r="T115" s="27"/>
    </row>
    <row r="116" spans="2:20" hidden="1" x14ac:dyDescent="0.25">
      <c r="B116" s="32"/>
      <c r="C116" s="32"/>
      <c r="D116" s="32"/>
      <c r="E116" s="32"/>
      <c r="F116" s="32"/>
      <c r="G116" s="32"/>
      <c r="H116" s="32"/>
      <c r="I116" s="32"/>
      <c r="J116" s="32"/>
      <c r="K116" s="32"/>
      <c r="M116" s="27"/>
      <c r="N116" s="27"/>
      <c r="O116" s="27"/>
      <c r="P116" s="27"/>
      <c r="Q116" s="27"/>
      <c r="R116" s="27"/>
      <c r="S116" s="27"/>
      <c r="T116" s="27"/>
    </row>
    <row r="117" spans="2:20" hidden="1" x14ac:dyDescent="0.25">
      <c r="B117" s="32"/>
      <c r="C117" s="32"/>
      <c r="D117" s="32"/>
      <c r="E117" s="32"/>
      <c r="F117" s="32"/>
      <c r="G117" s="32"/>
      <c r="H117" s="32"/>
      <c r="I117" s="32"/>
      <c r="J117" s="32"/>
      <c r="K117" s="32"/>
      <c r="M117" s="27"/>
      <c r="N117" s="27"/>
      <c r="O117" s="27"/>
      <c r="P117" s="27"/>
      <c r="Q117" s="27"/>
      <c r="R117" s="27"/>
      <c r="S117" s="27"/>
      <c r="T117" s="27"/>
    </row>
    <row r="118" spans="2:20" hidden="1" x14ac:dyDescent="0.25">
      <c r="B118" s="32"/>
      <c r="C118" s="32"/>
      <c r="D118" s="32"/>
      <c r="E118" s="32"/>
      <c r="F118" s="32"/>
      <c r="G118" s="32"/>
      <c r="H118" s="32"/>
      <c r="I118" s="32"/>
      <c r="J118" s="32"/>
      <c r="K118" s="32"/>
      <c r="M118" s="27"/>
      <c r="N118" s="27"/>
      <c r="O118" s="27"/>
      <c r="P118" s="27"/>
      <c r="Q118" s="27"/>
      <c r="R118" s="27"/>
      <c r="S118" s="27"/>
      <c r="T118" s="27"/>
    </row>
    <row r="119" spans="2:20" hidden="1" x14ac:dyDescent="0.25">
      <c r="B119" s="32"/>
      <c r="C119" s="32"/>
      <c r="D119" s="32"/>
      <c r="E119" s="32"/>
      <c r="F119" s="32"/>
      <c r="G119" s="32"/>
      <c r="H119" s="32"/>
      <c r="I119" s="32"/>
      <c r="J119" s="32"/>
      <c r="K119" s="32"/>
      <c r="M119" s="27"/>
      <c r="N119" s="27"/>
      <c r="O119" s="27"/>
      <c r="P119" s="27"/>
      <c r="Q119" s="27"/>
      <c r="R119" s="27"/>
      <c r="S119" s="27"/>
      <c r="T119" s="27"/>
    </row>
    <row r="120" spans="2:20" hidden="1" x14ac:dyDescent="0.25">
      <c r="B120" s="32"/>
      <c r="C120" s="32"/>
      <c r="D120" s="32"/>
      <c r="E120" s="32"/>
      <c r="F120" s="32"/>
      <c r="G120" s="32"/>
      <c r="H120" s="32"/>
      <c r="I120" s="32"/>
      <c r="J120" s="32"/>
      <c r="K120" s="32"/>
      <c r="M120" s="27"/>
      <c r="N120" s="27"/>
      <c r="O120" s="27"/>
      <c r="P120" s="27"/>
      <c r="Q120" s="27"/>
      <c r="R120" s="27"/>
      <c r="S120" s="27"/>
      <c r="T120" s="27"/>
    </row>
    <row r="121" spans="2:20" hidden="1" x14ac:dyDescent="0.25">
      <c r="B121" s="32"/>
      <c r="C121" s="32"/>
      <c r="D121" s="32"/>
      <c r="E121" s="32"/>
      <c r="F121" s="32"/>
      <c r="G121" s="32"/>
      <c r="H121" s="32"/>
      <c r="I121" s="32"/>
      <c r="J121" s="32"/>
      <c r="K121" s="32"/>
      <c r="M121" s="27"/>
      <c r="N121" s="27"/>
      <c r="O121" s="27"/>
      <c r="P121" s="27"/>
      <c r="Q121" s="27"/>
      <c r="R121" s="27"/>
      <c r="S121" s="27"/>
      <c r="T121" s="27"/>
    </row>
    <row r="122" spans="2:20" hidden="1" x14ac:dyDescent="0.25">
      <c r="B122" s="32"/>
      <c r="C122" s="32"/>
      <c r="D122" s="32"/>
      <c r="E122" s="32"/>
      <c r="F122" s="32"/>
      <c r="G122" s="32"/>
      <c r="H122" s="32"/>
      <c r="I122" s="32"/>
      <c r="J122" s="32"/>
      <c r="K122" s="32"/>
      <c r="M122" s="27"/>
      <c r="N122" s="27"/>
      <c r="O122" s="27"/>
      <c r="P122" s="27"/>
      <c r="Q122" s="27"/>
      <c r="R122" s="27"/>
      <c r="S122" s="27"/>
      <c r="T122" s="27"/>
    </row>
    <row r="123" spans="2:20" hidden="1" x14ac:dyDescent="0.25">
      <c r="B123" s="32"/>
      <c r="C123" s="32"/>
      <c r="D123" s="32"/>
      <c r="E123" s="32"/>
      <c r="F123" s="32"/>
      <c r="G123" s="32"/>
      <c r="H123" s="32"/>
      <c r="I123" s="32"/>
      <c r="J123" s="32"/>
      <c r="K123" s="32"/>
      <c r="M123" s="27"/>
      <c r="N123" s="27"/>
      <c r="O123" s="27"/>
      <c r="P123" s="27"/>
      <c r="Q123" s="27"/>
      <c r="R123" s="27"/>
      <c r="S123" s="27"/>
      <c r="T123" s="27"/>
    </row>
    <row r="124" spans="2:20" hidden="1" x14ac:dyDescent="0.25">
      <c r="B124" s="32"/>
      <c r="C124" s="32"/>
      <c r="D124" s="32"/>
      <c r="E124" s="32"/>
      <c r="F124" s="32"/>
      <c r="G124" s="32"/>
      <c r="H124" s="32"/>
      <c r="I124" s="32"/>
      <c r="J124" s="32"/>
      <c r="K124" s="32"/>
      <c r="M124" s="27"/>
      <c r="N124" s="27"/>
      <c r="O124" s="27"/>
      <c r="P124" s="27"/>
      <c r="Q124" s="27"/>
      <c r="R124" s="27"/>
      <c r="S124" s="27"/>
      <c r="T124" s="27"/>
    </row>
    <row r="125" spans="2:20" hidden="1" x14ac:dyDescent="0.25">
      <c r="B125" s="32"/>
      <c r="C125" s="32"/>
      <c r="D125" s="32"/>
      <c r="E125" s="32"/>
      <c r="F125" s="32"/>
      <c r="G125" s="32"/>
      <c r="H125" s="32"/>
      <c r="I125" s="32"/>
      <c r="J125" s="32"/>
      <c r="K125" s="32"/>
      <c r="M125" s="27"/>
      <c r="N125" s="27"/>
      <c r="O125" s="27"/>
      <c r="P125" s="27"/>
      <c r="Q125" s="27"/>
      <c r="R125" s="27"/>
      <c r="S125" s="27"/>
      <c r="T125" s="27"/>
    </row>
    <row r="126" spans="2:20" hidden="1" x14ac:dyDescent="0.25">
      <c r="B126" s="32"/>
      <c r="C126" s="32"/>
      <c r="D126" s="32"/>
      <c r="E126" s="32"/>
      <c r="F126" s="32"/>
      <c r="G126" s="32"/>
      <c r="H126" s="32"/>
      <c r="I126" s="32"/>
      <c r="J126" s="32"/>
      <c r="K126" s="32"/>
      <c r="M126" s="27"/>
      <c r="N126" s="27"/>
      <c r="O126" s="27"/>
      <c r="P126" s="27"/>
      <c r="Q126" s="27"/>
      <c r="R126" s="27"/>
      <c r="S126" s="27"/>
      <c r="T126" s="27"/>
    </row>
    <row r="127" spans="2:20" hidden="1" x14ac:dyDescent="0.25">
      <c r="B127" s="32"/>
      <c r="C127" s="32"/>
      <c r="D127" s="32"/>
      <c r="E127" s="32"/>
      <c r="F127" s="32"/>
      <c r="G127" s="32"/>
      <c r="H127" s="32"/>
      <c r="I127" s="32"/>
      <c r="J127" s="32"/>
      <c r="K127" s="32"/>
      <c r="M127" s="27"/>
      <c r="N127" s="27"/>
      <c r="O127" s="27"/>
      <c r="P127" s="27"/>
      <c r="Q127" s="27"/>
      <c r="R127" s="27"/>
      <c r="S127" s="27"/>
      <c r="T127" s="27"/>
    </row>
    <row r="128" spans="2:20" hidden="1" x14ac:dyDescent="0.25">
      <c r="B128" s="32"/>
      <c r="C128" s="32"/>
      <c r="D128" s="32"/>
      <c r="E128" s="32"/>
      <c r="F128" s="32"/>
      <c r="G128" s="32"/>
      <c r="H128" s="32"/>
      <c r="I128" s="32"/>
      <c r="J128" s="32"/>
      <c r="K128" s="32"/>
      <c r="M128" s="27"/>
      <c r="N128" s="27"/>
      <c r="O128" s="27"/>
      <c r="P128" s="27"/>
      <c r="Q128" s="27"/>
      <c r="R128" s="27"/>
      <c r="S128" s="27"/>
      <c r="T128" s="27"/>
    </row>
    <row r="129" spans="2:20" hidden="1" x14ac:dyDescent="0.25">
      <c r="B129" s="32"/>
      <c r="C129" s="32"/>
      <c r="D129" s="32"/>
      <c r="E129" s="32"/>
      <c r="F129" s="32"/>
      <c r="G129" s="32"/>
      <c r="H129" s="32"/>
      <c r="I129" s="32"/>
      <c r="J129" s="32"/>
      <c r="K129" s="32"/>
      <c r="M129" s="27"/>
      <c r="N129" s="27"/>
      <c r="O129" s="27"/>
      <c r="P129" s="27"/>
      <c r="Q129" s="27"/>
      <c r="R129" s="27"/>
      <c r="S129" s="27"/>
      <c r="T129" s="27"/>
    </row>
    <row r="130" spans="2:20" hidden="1" x14ac:dyDescent="0.25">
      <c r="B130" s="32"/>
      <c r="C130" s="32"/>
      <c r="D130" s="32"/>
      <c r="E130" s="32"/>
      <c r="F130" s="32"/>
      <c r="G130" s="32"/>
      <c r="H130" s="32"/>
      <c r="I130" s="32"/>
      <c r="J130" s="32"/>
      <c r="K130" s="32"/>
      <c r="M130" s="27"/>
      <c r="N130" s="27"/>
      <c r="O130" s="27"/>
      <c r="P130" s="27"/>
      <c r="Q130" s="27"/>
      <c r="R130" s="27"/>
      <c r="S130" s="27"/>
      <c r="T130" s="27"/>
    </row>
    <row r="131" spans="2:20" hidden="1" x14ac:dyDescent="0.25">
      <c r="B131" s="32"/>
      <c r="C131" s="32"/>
      <c r="D131" s="32"/>
      <c r="E131" s="32"/>
      <c r="F131" s="32"/>
      <c r="G131" s="32"/>
      <c r="H131" s="32"/>
      <c r="I131" s="32"/>
      <c r="J131" s="32"/>
      <c r="K131" s="32"/>
      <c r="M131" s="27"/>
      <c r="N131" s="27"/>
      <c r="O131" s="27"/>
      <c r="P131" s="27"/>
      <c r="Q131" s="27"/>
      <c r="R131" s="27"/>
      <c r="S131" s="27"/>
      <c r="T131" s="27"/>
    </row>
    <row r="132" spans="2:20" hidden="1" x14ac:dyDescent="0.25">
      <c r="B132" s="32"/>
      <c r="C132" s="32"/>
      <c r="D132" s="32"/>
      <c r="E132" s="32"/>
      <c r="F132" s="32"/>
      <c r="G132" s="32"/>
      <c r="H132" s="32"/>
      <c r="I132" s="32"/>
      <c r="J132" s="32"/>
      <c r="K132" s="32"/>
      <c r="M132" s="27"/>
      <c r="N132" s="27"/>
      <c r="O132" s="27"/>
      <c r="P132" s="27"/>
      <c r="Q132" s="27"/>
      <c r="R132" s="27"/>
      <c r="S132" s="27"/>
      <c r="T132" s="27"/>
    </row>
    <row r="133" spans="2:20" hidden="1" x14ac:dyDescent="0.25">
      <c r="B133" s="32"/>
      <c r="C133" s="32"/>
      <c r="D133" s="32"/>
      <c r="E133" s="32"/>
      <c r="F133" s="32"/>
      <c r="G133" s="32"/>
      <c r="H133" s="32"/>
      <c r="I133" s="32"/>
      <c r="J133" s="32"/>
      <c r="K133" s="32"/>
      <c r="M133" s="27"/>
      <c r="N133" s="27"/>
      <c r="O133" s="27"/>
      <c r="P133" s="27"/>
      <c r="Q133" s="27"/>
      <c r="R133" s="27"/>
      <c r="S133" s="27"/>
      <c r="T133" s="27"/>
    </row>
    <row r="134" spans="2:20" hidden="1" x14ac:dyDescent="0.25">
      <c r="B134" s="32"/>
      <c r="C134" s="32"/>
      <c r="D134" s="32"/>
      <c r="E134" s="32"/>
      <c r="F134" s="32"/>
      <c r="G134" s="32"/>
      <c r="H134" s="32"/>
      <c r="I134" s="32"/>
      <c r="J134" s="32"/>
      <c r="K134" s="32"/>
      <c r="M134" s="27"/>
      <c r="N134" s="27"/>
      <c r="O134" s="27"/>
      <c r="P134" s="27"/>
      <c r="Q134" s="27"/>
      <c r="R134" s="27"/>
      <c r="S134" s="27"/>
      <c r="T134" s="27"/>
    </row>
    <row r="135" spans="2:20" hidden="1" x14ac:dyDescent="0.25">
      <c r="B135" s="32"/>
      <c r="C135" s="32"/>
      <c r="D135" s="32"/>
      <c r="E135" s="32"/>
      <c r="F135" s="32"/>
      <c r="G135" s="32"/>
      <c r="H135" s="32"/>
      <c r="I135" s="32"/>
      <c r="J135" s="32"/>
      <c r="K135" s="32"/>
      <c r="M135" s="27"/>
      <c r="N135" s="27"/>
      <c r="O135" s="27"/>
      <c r="P135" s="27"/>
      <c r="Q135" s="27"/>
      <c r="R135" s="27"/>
      <c r="S135" s="27"/>
      <c r="T135" s="27"/>
    </row>
    <row r="136" spans="2:20" hidden="1" x14ac:dyDescent="0.25">
      <c r="B136" s="32"/>
      <c r="C136" s="32"/>
      <c r="D136" s="32"/>
      <c r="E136" s="32"/>
      <c r="F136" s="32"/>
      <c r="G136" s="32"/>
      <c r="H136" s="32"/>
      <c r="I136" s="32"/>
      <c r="J136" s="32"/>
      <c r="K136" s="32"/>
      <c r="M136" s="27"/>
      <c r="N136" s="27"/>
      <c r="O136" s="27"/>
      <c r="P136" s="27"/>
      <c r="Q136" s="27"/>
      <c r="R136" s="27"/>
      <c r="S136" s="27"/>
      <c r="T136" s="27"/>
    </row>
    <row r="137" spans="2:20" hidden="1" x14ac:dyDescent="0.25">
      <c r="B137" s="32"/>
      <c r="C137" s="32"/>
      <c r="D137" s="32"/>
      <c r="E137" s="32"/>
      <c r="F137" s="32"/>
      <c r="G137" s="32"/>
      <c r="H137" s="32"/>
      <c r="I137" s="32"/>
      <c r="J137" s="32"/>
      <c r="K137" s="32"/>
      <c r="M137" s="27"/>
      <c r="N137" s="27"/>
      <c r="O137" s="27"/>
      <c r="P137" s="27"/>
      <c r="Q137" s="27"/>
      <c r="R137" s="27"/>
      <c r="S137" s="27"/>
      <c r="T137" s="27"/>
    </row>
    <row r="138" spans="2:20" hidden="1" x14ac:dyDescent="0.25">
      <c r="B138" s="32"/>
      <c r="C138" s="32"/>
      <c r="D138" s="32"/>
      <c r="E138" s="32"/>
      <c r="F138" s="32"/>
      <c r="G138" s="32"/>
      <c r="H138" s="32"/>
      <c r="I138" s="32"/>
      <c r="J138" s="32"/>
      <c r="K138" s="32"/>
      <c r="M138" s="27"/>
      <c r="N138" s="27"/>
      <c r="O138" s="27"/>
      <c r="P138" s="27"/>
      <c r="Q138" s="27"/>
      <c r="R138" s="27"/>
      <c r="S138" s="27"/>
      <c r="T138" s="27"/>
    </row>
    <row r="139" spans="2:20" hidden="1" x14ac:dyDescent="0.25">
      <c r="B139" s="32"/>
      <c r="C139" s="32"/>
      <c r="D139" s="32"/>
      <c r="E139" s="32"/>
      <c r="F139" s="32"/>
      <c r="G139" s="32"/>
      <c r="H139" s="32"/>
      <c r="I139" s="32"/>
      <c r="J139" s="32"/>
      <c r="K139" s="32"/>
      <c r="M139" s="27"/>
      <c r="N139" s="27"/>
      <c r="O139" s="27"/>
      <c r="P139" s="27"/>
      <c r="Q139" s="27"/>
      <c r="R139" s="27"/>
      <c r="S139" s="27"/>
      <c r="T139" s="27"/>
    </row>
    <row r="140" spans="2:20" hidden="1" x14ac:dyDescent="0.25">
      <c r="B140" s="32"/>
      <c r="C140" s="32"/>
      <c r="D140" s="32"/>
      <c r="E140" s="32"/>
      <c r="F140" s="32"/>
      <c r="G140" s="32"/>
      <c r="H140" s="32"/>
      <c r="I140" s="32"/>
      <c r="J140" s="32"/>
      <c r="K140" s="32"/>
      <c r="M140" s="27"/>
      <c r="N140" s="27"/>
      <c r="O140" s="27"/>
      <c r="P140" s="27"/>
      <c r="Q140" s="27"/>
      <c r="R140" s="27"/>
      <c r="S140" s="27"/>
      <c r="T140" s="27"/>
    </row>
    <row r="141" spans="2:20" hidden="1" x14ac:dyDescent="0.25">
      <c r="B141" s="32"/>
      <c r="C141" s="32"/>
      <c r="D141" s="32"/>
      <c r="E141" s="32"/>
      <c r="F141" s="32"/>
      <c r="G141" s="32"/>
      <c r="H141" s="32"/>
      <c r="I141" s="32"/>
      <c r="J141" s="32"/>
      <c r="K141" s="32"/>
      <c r="M141" s="27"/>
      <c r="N141" s="27"/>
      <c r="O141" s="27"/>
      <c r="P141" s="27"/>
      <c r="Q141" s="27"/>
      <c r="R141" s="27"/>
      <c r="S141" s="27"/>
      <c r="T141" s="27"/>
    </row>
    <row r="142" spans="2:20" hidden="1" x14ac:dyDescent="0.25">
      <c r="B142" s="32"/>
      <c r="C142" s="32"/>
      <c r="D142" s="32"/>
      <c r="E142" s="32"/>
      <c r="F142" s="32"/>
      <c r="G142" s="32"/>
      <c r="H142" s="32"/>
      <c r="I142" s="32"/>
      <c r="J142" s="32"/>
      <c r="K142" s="32"/>
      <c r="M142" s="27"/>
      <c r="N142" s="27"/>
      <c r="O142" s="27"/>
      <c r="P142" s="27"/>
      <c r="Q142" s="27"/>
      <c r="R142" s="27"/>
      <c r="S142" s="27"/>
      <c r="T142" s="27"/>
    </row>
    <row r="143" spans="2:20" hidden="1" x14ac:dyDescent="0.25">
      <c r="B143" s="32"/>
      <c r="C143" s="32"/>
      <c r="D143" s="32"/>
      <c r="E143" s="32"/>
      <c r="F143" s="32"/>
      <c r="G143" s="32"/>
      <c r="H143" s="32"/>
      <c r="I143" s="32"/>
      <c r="J143" s="32"/>
      <c r="K143" s="32"/>
      <c r="M143" s="27"/>
      <c r="N143" s="27"/>
      <c r="O143" s="27"/>
      <c r="P143" s="27"/>
      <c r="Q143" s="27"/>
      <c r="R143" s="27"/>
      <c r="S143" s="27"/>
      <c r="T143" s="27"/>
    </row>
    <row r="144" spans="2:20" hidden="1" x14ac:dyDescent="0.25">
      <c r="B144" s="32"/>
      <c r="C144" s="32"/>
      <c r="D144" s="32"/>
      <c r="E144" s="32"/>
      <c r="F144" s="32"/>
      <c r="G144" s="32"/>
      <c r="H144" s="32"/>
      <c r="I144" s="32"/>
      <c r="J144" s="32"/>
      <c r="K144" s="32"/>
      <c r="M144" s="27"/>
      <c r="N144" s="27"/>
      <c r="O144" s="27"/>
      <c r="P144" s="27"/>
      <c r="Q144" s="27"/>
      <c r="R144" s="27"/>
      <c r="S144" s="27"/>
      <c r="T144" s="27"/>
    </row>
    <row r="145" spans="2:20" hidden="1" x14ac:dyDescent="0.25">
      <c r="B145" s="32"/>
      <c r="C145" s="32"/>
      <c r="D145" s="32"/>
      <c r="E145" s="32"/>
      <c r="F145" s="32"/>
      <c r="G145" s="32"/>
      <c r="H145" s="32"/>
      <c r="I145" s="32"/>
      <c r="J145" s="32"/>
      <c r="K145" s="32"/>
      <c r="M145" s="27"/>
      <c r="N145" s="27"/>
      <c r="O145" s="27"/>
      <c r="P145" s="27"/>
      <c r="Q145" s="27"/>
      <c r="R145" s="27"/>
      <c r="S145" s="27"/>
      <c r="T145" s="27"/>
    </row>
    <row r="146" spans="2:20" hidden="1" x14ac:dyDescent="0.25">
      <c r="B146" s="32"/>
      <c r="C146" s="32"/>
      <c r="D146" s="32"/>
      <c r="E146" s="32"/>
      <c r="F146" s="32"/>
      <c r="G146" s="32"/>
      <c r="H146" s="32"/>
      <c r="I146" s="32"/>
      <c r="J146" s="32"/>
      <c r="K146" s="32"/>
      <c r="M146" s="27"/>
      <c r="N146" s="27"/>
      <c r="O146" s="27"/>
      <c r="P146" s="27"/>
      <c r="Q146" s="27"/>
      <c r="R146" s="27"/>
      <c r="S146" s="27"/>
      <c r="T146" s="27"/>
    </row>
    <row r="147" spans="2:20" hidden="1" x14ac:dyDescent="0.25">
      <c r="B147" s="32"/>
      <c r="C147" s="32"/>
      <c r="D147" s="32"/>
      <c r="E147" s="32"/>
      <c r="F147" s="32"/>
      <c r="G147" s="32"/>
      <c r="H147" s="32"/>
      <c r="I147" s="32"/>
      <c r="J147" s="32"/>
      <c r="K147" s="32"/>
      <c r="M147" s="27"/>
      <c r="N147" s="27"/>
      <c r="O147" s="27"/>
      <c r="P147" s="27"/>
      <c r="Q147" s="27"/>
      <c r="R147" s="27"/>
      <c r="S147" s="27"/>
      <c r="T147" s="27"/>
    </row>
    <row r="148" spans="2:20" hidden="1" x14ac:dyDescent="0.25">
      <c r="B148" s="32"/>
      <c r="C148" s="32"/>
      <c r="D148" s="32"/>
      <c r="E148" s="32"/>
      <c r="F148" s="32"/>
      <c r="G148" s="32"/>
      <c r="H148" s="32"/>
      <c r="I148" s="32"/>
      <c r="J148" s="32"/>
      <c r="K148" s="32"/>
      <c r="M148" s="27"/>
      <c r="N148" s="27"/>
      <c r="O148" s="27"/>
      <c r="P148" s="27"/>
      <c r="Q148" s="27"/>
      <c r="R148" s="27"/>
      <c r="S148" s="27"/>
      <c r="T148" s="27"/>
    </row>
    <row r="149" spans="2:20" hidden="1" x14ac:dyDescent="0.25">
      <c r="B149" s="32"/>
      <c r="C149" s="32"/>
      <c r="D149" s="32"/>
      <c r="E149" s="32"/>
      <c r="F149" s="32"/>
      <c r="G149" s="32"/>
      <c r="H149" s="32"/>
      <c r="I149" s="32"/>
      <c r="J149" s="32"/>
      <c r="K149" s="32"/>
      <c r="M149" s="27"/>
      <c r="N149" s="27"/>
      <c r="O149" s="27"/>
      <c r="P149" s="27"/>
      <c r="Q149" s="27"/>
      <c r="R149" s="27"/>
      <c r="S149" s="27"/>
      <c r="T149" s="27"/>
    </row>
    <row r="150" spans="2:20" hidden="1" x14ac:dyDescent="0.25">
      <c r="B150" s="32"/>
      <c r="C150" s="32"/>
      <c r="D150" s="32"/>
      <c r="E150" s="32"/>
      <c r="F150" s="32"/>
      <c r="G150" s="32"/>
      <c r="H150" s="32"/>
      <c r="I150" s="32"/>
      <c r="J150" s="32"/>
      <c r="K150" s="32"/>
      <c r="M150" s="27"/>
      <c r="N150" s="27"/>
      <c r="O150" s="27"/>
      <c r="P150" s="27"/>
      <c r="Q150" s="27"/>
      <c r="R150" s="27"/>
      <c r="S150" s="27"/>
      <c r="T150" s="27"/>
    </row>
    <row r="151" spans="2:20" hidden="1" x14ac:dyDescent="0.25">
      <c r="B151" s="32"/>
      <c r="C151" s="32"/>
      <c r="D151" s="32"/>
      <c r="E151" s="32"/>
      <c r="F151" s="32"/>
      <c r="G151" s="32"/>
      <c r="H151" s="32"/>
      <c r="I151" s="32"/>
      <c r="J151" s="32"/>
      <c r="K151" s="32"/>
      <c r="M151" s="27"/>
      <c r="N151" s="27"/>
      <c r="O151" s="27"/>
      <c r="P151" s="27"/>
      <c r="Q151" s="27"/>
      <c r="R151" s="27"/>
      <c r="S151" s="27"/>
      <c r="T151" s="27"/>
    </row>
    <row r="152" spans="2:20" hidden="1" x14ac:dyDescent="0.25">
      <c r="B152" s="32"/>
      <c r="C152" s="32"/>
      <c r="D152" s="32"/>
      <c r="E152" s="32"/>
      <c r="F152" s="32"/>
      <c r="G152" s="32"/>
      <c r="H152" s="32"/>
      <c r="I152" s="32"/>
      <c r="J152" s="32"/>
      <c r="K152" s="32"/>
      <c r="M152" s="27"/>
      <c r="N152" s="27"/>
      <c r="O152" s="27"/>
      <c r="P152" s="27"/>
      <c r="Q152" s="27"/>
      <c r="R152" s="27"/>
      <c r="S152" s="27"/>
      <c r="T152" s="27"/>
    </row>
    <row r="153" spans="2:20" hidden="1" x14ac:dyDescent="0.25">
      <c r="B153" s="32"/>
      <c r="C153" s="32"/>
      <c r="D153" s="32"/>
      <c r="E153" s="32"/>
      <c r="F153" s="32"/>
      <c r="G153" s="32"/>
      <c r="H153" s="32"/>
      <c r="I153" s="32"/>
      <c r="J153" s="32"/>
      <c r="K153" s="32"/>
      <c r="M153" s="27"/>
      <c r="N153" s="27"/>
      <c r="O153" s="27"/>
      <c r="P153" s="27"/>
      <c r="Q153" s="27"/>
      <c r="R153" s="27"/>
      <c r="S153" s="27"/>
      <c r="T153" s="27"/>
    </row>
    <row r="154" spans="2:20" hidden="1" x14ac:dyDescent="0.25">
      <c r="B154" s="32"/>
      <c r="C154" s="32"/>
      <c r="D154" s="32"/>
      <c r="E154" s="32"/>
      <c r="F154" s="32"/>
      <c r="G154" s="32"/>
      <c r="H154" s="32"/>
      <c r="I154" s="32"/>
      <c r="J154" s="32"/>
      <c r="K154" s="32"/>
      <c r="M154" s="27"/>
      <c r="N154" s="27"/>
      <c r="O154" s="27"/>
      <c r="P154" s="27"/>
      <c r="Q154" s="27"/>
      <c r="R154" s="27"/>
      <c r="S154" s="27"/>
      <c r="T154" s="27"/>
    </row>
    <row r="155" spans="2:20" hidden="1" x14ac:dyDescent="0.25">
      <c r="B155" s="32"/>
      <c r="C155" s="32"/>
      <c r="D155" s="32"/>
      <c r="E155" s="32"/>
      <c r="F155" s="32"/>
      <c r="G155" s="32"/>
      <c r="H155" s="32"/>
      <c r="I155" s="32"/>
      <c r="J155" s="32"/>
      <c r="K155" s="32"/>
      <c r="M155" s="27"/>
      <c r="N155" s="27"/>
      <c r="O155" s="27"/>
      <c r="P155" s="27"/>
      <c r="Q155" s="27"/>
      <c r="R155" s="27"/>
      <c r="S155" s="27"/>
      <c r="T155" s="27"/>
    </row>
    <row r="156" spans="2:20" hidden="1" x14ac:dyDescent="0.25">
      <c r="B156" s="32"/>
      <c r="C156" s="32"/>
      <c r="D156" s="32"/>
      <c r="E156" s="32"/>
      <c r="F156" s="32"/>
      <c r="G156" s="32"/>
      <c r="H156" s="32"/>
      <c r="I156" s="32"/>
      <c r="J156" s="32"/>
      <c r="K156" s="32"/>
      <c r="M156" s="27"/>
      <c r="N156" s="27"/>
      <c r="O156" s="27"/>
      <c r="P156" s="27"/>
      <c r="Q156" s="27"/>
      <c r="R156" s="27"/>
      <c r="S156" s="27"/>
      <c r="T156" s="27"/>
    </row>
    <row r="157" spans="2:20" hidden="1" x14ac:dyDescent="0.25">
      <c r="B157" s="32"/>
      <c r="C157" s="32"/>
      <c r="D157" s="32"/>
      <c r="E157" s="32"/>
      <c r="F157" s="32"/>
      <c r="G157" s="32"/>
      <c r="H157" s="32"/>
      <c r="I157" s="32"/>
      <c r="J157" s="32"/>
      <c r="K157" s="32"/>
      <c r="M157" s="27"/>
      <c r="N157" s="27"/>
      <c r="O157" s="27"/>
      <c r="P157" s="27"/>
      <c r="Q157" s="27"/>
      <c r="R157" s="27"/>
      <c r="S157" s="27"/>
      <c r="T157" s="27"/>
    </row>
    <row r="158" spans="2:20" hidden="1" x14ac:dyDescent="0.25">
      <c r="B158" s="32"/>
      <c r="C158" s="32"/>
      <c r="D158" s="32"/>
      <c r="E158" s="32"/>
      <c r="F158" s="32"/>
      <c r="G158" s="32"/>
      <c r="H158" s="32"/>
      <c r="I158" s="32"/>
      <c r="J158" s="32"/>
      <c r="K158" s="32"/>
      <c r="M158" s="27"/>
      <c r="N158" s="27"/>
      <c r="O158" s="27"/>
      <c r="P158" s="27"/>
      <c r="Q158" s="27"/>
      <c r="R158" s="27"/>
      <c r="S158" s="27"/>
      <c r="T158" s="27"/>
    </row>
    <row r="159" spans="2:20" hidden="1" x14ac:dyDescent="0.25">
      <c r="B159" s="32"/>
      <c r="C159" s="32"/>
      <c r="D159" s="32"/>
      <c r="E159" s="32"/>
      <c r="F159" s="32"/>
      <c r="G159" s="32"/>
      <c r="H159" s="32"/>
      <c r="I159" s="32"/>
      <c r="J159" s="32"/>
      <c r="K159" s="32"/>
      <c r="M159" s="27"/>
      <c r="N159" s="27"/>
      <c r="O159" s="27"/>
      <c r="P159" s="27"/>
      <c r="Q159" s="27"/>
      <c r="R159" s="27"/>
      <c r="S159" s="27"/>
      <c r="T159" s="27"/>
    </row>
    <row r="160" spans="2:20" hidden="1" x14ac:dyDescent="0.25">
      <c r="B160" s="32"/>
      <c r="C160" s="32"/>
      <c r="D160" s="32"/>
      <c r="E160" s="32"/>
      <c r="F160" s="32"/>
      <c r="G160" s="32"/>
      <c r="H160" s="32"/>
      <c r="I160" s="32"/>
      <c r="J160" s="32"/>
      <c r="K160" s="32"/>
      <c r="M160" s="27"/>
      <c r="N160" s="27"/>
      <c r="O160" s="27"/>
      <c r="P160" s="27"/>
      <c r="Q160" s="27"/>
      <c r="R160" s="27"/>
      <c r="S160" s="27"/>
      <c r="T160" s="27"/>
    </row>
    <row r="161" spans="2:20" hidden="1" x14ac:dyDescent="0.25">
      <c r="B161" s="32"/>
      <c r="C161" s="32"/>
      <c r="D161" s="32"/>
      <c r="E161" s="32"/>
      <c r="F161" s="32"/>
      <c r="G161" s="32"/>
      <c r="H161" s="32"/>
      <c r="I161" s="32"/>
      <c r="J161" s="32"/>
      <c r="K161" s="32"/>
      <c r="M161" s="27"/>
      <c r="N161" s="27"/>
      <c r="O161" s="27"/>
      <c r="P161" s="27"/>
      <c r="Q161" s="27"/>
      <c r="R161" s="27"/>
      <c r="S161" s="27"/>
      <c r="T161" s="27"/>
    </row>
    <row r="162" spans="2:20" hidden="1" x14ac:dyDescent="0.25">
      <c r="B162" s="32"/>
      <c r="C162" s="32"/>
      <c r="D162" s="32"/>
      <c r="E162" s="32"/>
      <c r="F162" s="32"/>
      <c r="G162" s="32"/>
      <c r="H162" s="32"/>
      <c r="I162" s="32"/>
      <c r="J162" s="32"/>
      <c r="K162" s="32"/>
      <c r="M162" s="27"/>
      <c r="N162" s="27"/>
      <c r="O162" s="27"/>
      <c r="P162" s="27"/>
      <c r="Q162" s="27"/>
      <c r="R162" s="27"/>
      <c r="S162" s="27"/>
      <c r="T162" s="27"/>
    </row>
    <row r="163" spans="2:20" hidden="1" x14ac:dyDescent="0.25">
      <c r="B163" s="32"/>
      <c r="C163" s="32"/>
      <c r="D163" s="32"/>
      <c r="E163" s="32"/>
      <c r="F163" s="32"/>
      <c r="G163" s="32"/>
      <c r="H163" s="32"/>
      <c r="I163" s="32"/>
      <c r="J163" s="32"/>
      <c r="K163" s="32"/>
      <c r="M163" s="27"/>
      <c r="N163" s="27"/>
      <c r="O163" s="27"/>
      <c r="P163" s="27"/>
      <c r="Q163" s="27"/>
      <c r="R163" s="27"/>
      <c r="S163" s="27"/>
      <c r="T163" s="27"/>
    </row>
    <row r="164" spans="2:20" hidden="1" x14ac:dyDescent="0.25">
      <c r="B164" s="32"/>
      <c r="C164" s="32"/>
      <c r="D164" s="32"/>
      <c r="E164" s="32"/>
      <c r="F164" s="32"/>
      <c r="G164" s="32"/>
      <c r="H164" s="32"/>
      <c r="I164" s="32"/>
      <c r="J164" s="32"/>
      <c r="K164" s="32"/>
      <c r="M164" s="27"/>
      <c r="N164" s="27"/>
      <c r="O164" s="27"/>
      <c r="P164" s="27"/>
      <c r="Q164" s="27"/>
      <c r="R164" s="27"/>
      <c r="S164" s="27"/>
      <c r="T164" s="27"/>
    </row>
    <row r="165" spans="2:20" hidden="1" x14ac:dyDescent="0.25">
      <c r="B165" s="32"/>
      <c r="C165" s="32"/>
      <c r="D165" s="32"/>
      <c r="E165" s="32"/>
      <c r="F165" s="32"/>
      <c r="G165" s="32"/>
      <c r="H165" s="32"/>
      <c r="I165" s="32"/>
      <c r="J165" s="32"/>
      <c r="K165" s="32"/>
      <c r="M165" s="27"/>
      <c r="N165" s="27"/>
      <c r="O165" s="27"/>
      <c r="P165" s="27"/>
      <c r="Q165" s="27"/>
      <c r="R165" s="27"/>
      <c r="S165" s="27"/>
      <c r="T165" s="27"/>
    </row>
    <row r="166" spans="2:20" hidden="1" x14ac:dyDescent="0.25">
      <c r="B166" s="32"/>
      <c r="C166" s="32"/>
      <c r="D166" s="32"/>
      <c r="E166" s="32"/>
      <c r="F166" s="32"/>
      <c r="G166" s="32"/>
      <c r="H166" s="32"/>
      <c r="I166" s="32"/>
      <c r="J166" s="32"/>
      <c r="K166" s="32"/>
      <c r="M166" s="27"/>
      <c r="N166" s="27"/>
      <c r="O166" s="27"/>
      <c r="P166" s="27"/>
      <c r="Q166" s="27"/>
      <c r="R166" s="27"/>
      <c r="S166" s="27"/>
      <c r="T166" s="27"/>
    </row>
    <row r="167" spans="2:20" hidden="1" x14ac:dyDescent="0.25">
      <c r="B167" s="32"/>
      <c r="C167" s="32"/>
      <c r="D167" s="32"/>
      <c r="E167" s="32"/>
      <c r="F167" s="32"/>
      <c r="G167" s="32"/>
      <c r="H167" s="32"/>
      <c r="I167" s="32"/>
      <c r="J167" s="32"/>
      <c r="K167" s="32"/>
      <c r="M167" s="27"/>
      <c r="N167" s="27"/>
      <c r="O167" s="27"/>
      <c r="P167" s="27"/>
      <c r="Q167" s="27"/>
      <c r="R167" s="27"/>
      <c r="S167" s="27"/>
      <c r="T167" s="27"/>
    </row>
    <row r="168" spans="2:20" hidden="1" x14ac:dyDescent="0.25">
      <c r="B168" s="32"/>
      <c r="C168" s="32"/>
      <c r="D168" s="32"/>
      <c r="E168" s="32"/>
      <c r="F168" s="32"/>
      <c r="G168" s="32"/>
      <c r="H168" s="32"/>
      <c r="I168" s="32"/>
      <c r="J168" s="32"/>
      <c r="K168" s="32"/>
      <c r="M168" s="27"/>
      <c r="N168" s="27"/>
      <c r="O168" s="27"/>
      <c r="P168" s="27"/>
      <c r="Q168" s="27"/>
      <c r="R168" s="27"/>
      <c r="S168" s="27"/>
      <c r="T168" s="27"/>
    </row>
    <row r="169" spans="2:20" hidden="1" x14ac:dyDescent="0.25">
      <c r="B169" s="32"/>
      <c r="C169" s="32"/>
      <c r="D169" s="32"/>
      <c r="E169" s="32"/>
      <c r="F169" s="32"/>
      <c r="G169" s="32"/>
      <c r="H169" s="32"/>
      <c r="I169" s="32"/>
      <c r="J169" s="32"/>
      <c r="K169" s="32"/>
      <c r="M169" s="27"/>
      <c r="N169" s="27"/>
      <c r="O169" s="27"/>
      <c r="P169" s="27"/>
      <c r="Q169" s="27"/>
      <c r="R169" s="27"/>
      <c r="S169" s="27"/>
      <c r="T169" s="27"/>
    </row>
    <row r="170" spans="2:20" hidden="1" x14ac:dyDescent="0.25">
      <c r="B170" s="32"/>
      <c r="C170" s="32"/>
      <c r="D170" s="32"/>
      <c r="E170" s="32"/>
      <c r="F170" s="32"/>
      <c r="G170" s="32"/>
      <c r="H170" s="32"/>
      <c r="I170" s="32"/>
      <c r="J170" s="32"/>
      <c r="K170" s="32"/>
      <c r="M170" s="27"/>
      <c r="N170" s="27"/>
      <c r="O170" s="27"/>
      <c r="P170" s="27"/>
      <c r="Q170" s="27"/>
      <c r="R170" s="27"/>
      <c r="S170" s="27"/>
      <c r="T170" s="27"/>
    </row>
    <row r="171" spans="2:20" hidden="1" x14ac:dyDescent="0.25">
      <c r="B171" s="32"/>
      <c r="C171" s="32"/>
      <c r="D171" s="32"/>
      <c r="E171" s="32"/>
      <c r="F171" s="32"/>
      <c r="G171" s="32"/>
      <c r="H171" s="32"/>
      <c r="I171" s="32"/>
      <c r="J171" s="32"/>
      <c r="K171" s="32"/>
      <c r="M171" s="27"/>
      <c r="N171" s="27"/>
      <c r="O171" s="27"/>
      <c r="P171" s="27"/>
      <c r="Q171" s="27"/>
      <c r="R171" s="27"/>
      <c r="S171" s="27"/>
      <c r="T171" s="27"/>
    </row>
    <row r="172" spans="2:20" hidden="1" x14ac:dyDescent="0.25">
      <c r="B172" s="32"/>
      <c r="C172" s="32"/>
      <c r="D172" s="32"/>
      <c r="E172" s="32"/>
      <c r="F172" s="32"/>
      <c r="G172" s="32"/>
      <c r="H172" s="32"/>
      <c r="I172" s="32"/>
      <c r="J172" s="32"/>
      <c r="K172" s="32"/>
      <c r="M172" s="27"/>
      <c r="N172" s="27"/>
      <c r="O172" s="27"/>
      <c r="P172" s="27"/>
      <c r="Q172" s="27"/>
      <c r="R172" s="27"/>
      <c r="S172" s="27"/>
      <c r="T172" s="27"/>
    </row>
    <row r="173" spans="2:20" hidden="1" x14ac:dyDescent="0.25">
      <c r="B173" s="32"/>
      <c r="C173" s="32"/>
      <c r="D173" s="32"/>
      <c r="E173" s="32"/>
      <c r="F173" s="32"/>
      <c r="G173" s="32"/>
      <c r="H173" s="32"/>
      <c r="I173" s="32"/>
      <c r="J173" s="32"/>
      <c r="K173" s="32"/>
      <c r="M173" s="27"/>
      <c r="N173" s="27"/>
      <c r="O173" s="27"/>
      <c r="P173" s="27"/>
      <c r="Q173" s="27"/>
      <c r="R173" s="27"/>
      <c r="S173" s="27"/>
      <c r="T173" s="27"/>
    </row>
    <row r="174" spans="2:20" hidden="1" x14ac:dyDescent="0.25">
      <c r="B174" s="32"/>
      <c r="C174" s="32"/>
      <c r="D174" s="32"/>
      <c r="E174" s="32"/>
      <c r="F174" s="32"/>
      <c r="G174" s="32"/>
      <c r="H174" s="32"/>
      <c r="I174" s="32"/>
      <c r="J174" s="32"/>
      <c r="K174" s="32"/>
      <c r="M174" s="27"/>
      <c r="N174" s="27"/>
      <c r="O174" s="27"/>
      <c r="P174" s="27"/>
      <c r="Q174" s="27"/>
      <c r="R174" s="27"/>
      <c r="S174" s="27"/>
      <c r="T174" s="27"/>
    </row>
    <row r="175" spans="2:20" hidden="1" x14ac:dyDescent="0.25">
      <c r="B175" s="32"/>
      <c r="C175" s="32"/>
      <c r="D175" s="32"/>
      <c r="E175" s="32"/>
      <c r="F175" s="32"/>
      <c r="G175" s="32"/>
      <c r="H175" s="32"/>
      <c r="I175" s="32"/>
      <c r="J175" s="32"/>
      <c r="K175" s="32"/>
      <c r="M175" s="27"/>
      <c r="N175" s="27"/>
      <c r="O175" s="27"/>
      <c r="P175" s="27"/>
      <c r="Q175" s="27"/>
      <c r="R175" s="27"/>
      <c r="S175" s="27"/>
      <c r="T175" s="27"/>
    </row>
    <row r="176" spans="2:20" hidden="1" x14ac:dyDescent="0.25">
      <c r="B176" s="32"/>
      <c r="C176" s="32"/>
      <c r="D176" s="32"/>
      <c r="E176" s="32"/>
      <c r="F176" s="32"/>
      <c r="G176" s="32"/>
      <c r="H176" s="32"/>
      <c r="I176" s="32"/>
      <c r="J176" s="32"/>
      <c r="K176" s="32"/>
      <c r="M176" s="27"/>
      <c r="N176" s="27"/>
      <c r="O176" s="27"/>
      <c r="P176" s="27"/>
      <c r="Q176" s="27"/>
      <c r="R176" s="27"/>
      <c r="S176" s="27"/>
      <c r="T176" s="27"/>
    </row>
    <row r="177" spans="2:20" hidden="1" x14ac:dyDescent="0.25">
      <c r="B177" s="32"/>
      <c r="C177" s="32"/>
      <c r="D177" s="32"/>
      <c r="E177" s="32"/>
      <c r="F177" s="32"/>
      <c r="G177" s="32"/>
      <c r="H177" s="32"/>
      <c r="I177" s="32"/>
      <c r="J177" s="32"/>
      <c r="K177" s="32"/>
      <c r="M177" s="27"/>
      <c r="N177" s="27"/>
      <c r="O177" s="27"/>
      <c r="P177" s="27"/>
      <c r="Q177" s="27"/>
      <c r="R177" s="27"/>
      <c r="S177" s="27"/>
      <c r="T177" s="27"/>
    </row>
    <row r="178" spans="2:20" hidden="1" x14ac:dyDescent="0.25">
      <c r="B178" s="32"/>
      <c r="C178" s="32"/>
      <c r="D178" s="32"/>
      <c r="E178" s="32"/>
      <c r="F178" s="32"/>
      <c r="G178" s="32"/>
      <c r="H178" s="32"/>
      <c r="I178" s="32"/>
      <c r="J178" s="32"/>
      <c r="K178" s="32"/>
      <c r="M178" s="27"/>
      <c r="N178" s="27"/>
      <c r="O178" s="27"/>
      <c r="P178" s="27"/>
      <c r="Q178" s="27"/>
      <c r="R178" s="27"/>
      <c r="S178" s="27"/>
      <c r="T178" s="27"/>
    </row>
    <row r="179" spans="2:20" hidden="1" x14ac:dyDescent="0.25">
      <c r="B179" s="32"/>
      <c r="C179" s="32"/>
      <c r="D179" s="32"/>
      <c r="E179" s="32"/>
      <c r="F179" s="32"/>
      <c r="G179" s="32"/>
      <c r="H179" s="32"/>
      <c r="I179" s="32"/>
      <c r="J179" s="32"/>
      <c r="K179" s="32"/>
      <c r="M179" s="27"/>
      <c r="N179" s="27"/>
      <c r="O179" s="27"/>
      <c r="P179" s="27"/>
      <c r="Q179" s="27"/>
      <c r="R179" s="27"/>
      <c r="S179" s="27"/>
      <c r="T179" s="27"/>
    </row>
    <row r="180" spans="2:20" hidden="1" x14ac:dyDescent="0.25">
      <c r="B180" s="32"/>
      <c r="C180" s="32"/>
      <c r="D180" s="32"/>
      <c r="E180" s="32"/>
      <c r="F180" s="32"/>
      <c r="G180" s="32"/>
      <c r="H180" s="32"/>
      <c r="I180" s="32"/>
      <c r="J180" s="32"/>
      <c r="K180" s="32"/>
      <c r="M180" s="27"/>
      <c r="N180" s="27"/>
      <c r="O180" s="27"/>
      <c r="P180" s="27"/>
      <c r="Q180" s="27"/>
      <c r="R180" s="27"/>
      <c r="S180" s="27"/>
      <c r="T180" s="27"/>
    </row>
    <row r="181" spans="2:20" hidden="1" x14ac:dyDescent="0.25">
      <c r="B181" s="32"/>
      <c r="C181" s="32"/>
      <c r="D181" s="32"/>
      <c r="E181" s="32"/>
      <c r="F181" s="32"/>
      <c r="G181" s="32"/>
      <c r="H181" s="32"/>
      <c r="I181" s="32"/>
      <c r="J181" s="32"/>
      <c r="K181" s="32"/>
      <c r="M181" s="27"/>
      <c r="N181" s="27"/>
      <c r="O181" s="27"/>
      <c r="P181" s="27"/>
      <c r="Q181" s="27"/>
      <c r="R181" s="27"/>
      <c r="S181" s="27"/>
      <c r="T181" s="27"/>
    </row>
    <row r="182" spans="2:20" hidden="1" x14ac:dyDescent="0.25">
      <c r="B182" s="32"/>
      <c r="C182" s="32"/>
      <c r="D182" s="32"/>
      <c r="E182" s="32"/>
      <c r="F182" s="32"/>
      <c r="G182" s="32"/>
      <c r="H182" s="32"/>
      <c r="I182" s="32"/>
      <c r="J182" s="32"/>
      <c r="K182" s="32"/>
      <c r="M182" s="27"/>
      <c r="N182" s="27"/>
      <c r="O182" s="27"/>
      <c r="P182" s="27"/>
      <c r="Q182" s="27"/>
      <c r="R182" s="27"/>
      <c r="S182" s="27"/>
      <c r="T182" s="27"/>
    </row>
    <row r="183" spans="2:20" hidden="1" x14ac:dyDescent="0.25">
      <c r="B183" s="32"/>
      <c r="C183" s="32"/>
      <c r="D183" s="32"/>
      <c r="E183" s="32"/>
      <c r="F183" s="32"/>
      <c r="G183" s="32"/>
      <c r="H183" s="32"/>
      <c r="I183" s="32"/>
      <c r="J183" s="32"/>
      <c r="K183" s="32"/>
      <c r="M183" s="27"/>
      <c r="N183" s="27"/>
      <c r="O183" s="27"/>
      <c r="P183" s="27"/>
      <c r="Q183" s="27"/>
      <c r="R183" s="27"/>
      <c r="S183" s="27"/>
      <c r="T183" s="27"/>
    </row>
    <row r="184" spans="2:20" hidden="1" x14ac:dyDescent="0.25">
      <c r="B184" s="32"/>
      <c r="C184" s="32"/>
      <c r="D184" s="32"/>
      <c r="E184" s="32"/>
      <c r="F184" s="32"/>
      <c r="G184" s="32"/>
      <c r="H184" s="32"/>
      <c r="I184" s="32"/>
      <c r="J184" s="32"/>
      <c r="K184" s="32"/>
      <c r="M184" s="27"/>
      <c r="N184" s="27"/>
      <c r="O184" s="27"/>
      <c r="P184" s="27"/>
      <c r="Q184" s="27"/>
      <c r="R184" s="27"/>
      <c r="S184" s="27"/>
      <c r="T184" s="27"/>
    </row>
    <row r="185" spans="2:20" hidden="1" x14ac:dyDescent="0.25">
      <c r="B185" s="32"/>
      <c r="C185" s="32"/>
      <c r="D185" s="32"/>
      <c r="E185" s="32"/>
      <c r="F185" s="32"/>
      <c r="G185" s="32"/>
      <c r="H185" s="32"/>
      <c r="I185" s="32"/>
      <c r="J185" s="32"/>
      <c r="K185" s="32"/>
      <c r="M185" s="27"/>
      <c r="N185" s="27"/>
      <c r="O185" s="27"/>
      <c r="P185" s="27"/>
      <c r="Q185" s="27"/>
      <c r="R185" s="27"/>
      <c r="S185" s="27"/>
      <c r="T185" s="27"/>
    </row>
    <row r="186" spans="2:20" hidden="1" x14ac:dyDescent="0.25">
      <c r="B186" s="32"/>
      <c r="C186" s="32"/>
      <c r="D186" s="32"/>
      <c r="E186" s="32"/>
      <c r="F186" s="32"/>
      <c r="G186" s="32"/>
      <c r="H186" s="32"/>
      <c r="I186" s="32"/>
      <c r="J186" s="32"/>
      <c r="K186" s="32"/>
      <c r="M186" s="27"/>
      <c r="N186" s="27"/>
      <c r="O186" s="27"/>
      <c r="P186" s="27"/>
      <c r="Q186" s="27"/>
      <c r="R186" s="27"/>
      <c r="S186" s="27"/>
      <c r="T186" s="27"/>
    </row>
    <row r="187" spans="2:20" hidden="1" x14ac:dyDescent="0.25">
      <c r="B187" s="32"/>
      <c r="C187" s="32"/>
      <c r="D187" s="32"/>
      <c r="E187" s="32"/>
      <c r="F187" s="32"/>
      <c r="G187" s="32"/>
      <c r="H187" s="32"/>
      <c r="I187" s="32"/>
      <c r="J187" s="32"/>
      <c r="K187" s="32"/>
      <c r="M187" s="27"/>
      <c r="N187" s="27"/>
      <c r="O187" s="27"/>
      <c r="P187" s="27"/>
      <c r="Q187" s="27"/>
      <c r="R187" s="27"/>
      <c r="S187" s="27"/>
      <c r="T187" s="27"/>
    </row>
    <row r="188" spans="2:20" hidden="1" x14ac:dyDescent="0.25">
      <c r="B188" s="32"/>
      <c r="C188" s="32"/>
      <c r="D188" s="32"/>
      <c r="E188" s="32"/>
      <c r="F188" s="32"/>
      <c r="G188" s="32"/>
      <c r="H188" s="32"/>
      <c r="I188" s="32"/>
      <c r="J188" s="32"/>
      <c r="K188" s="32"/>
      <c r="M188" s="27"/>
      <c r="N188" s="27"/>
      <c r="O188" s="27"/>
      <c r="P188" s="27"/>
      <c r="Q188" s="27"/>
      <c r="R188" s="27"/>
      <c r="S188" s="27"/>
      <c r="T188" s="27"/>
    </row>
    <row r="189" spans="2:20" hidden="1" x14ac:dyDescent="0.25">
      <c r="B189" s="32"/>
      <c r="C189" s="32"/>
      <c r="D189" s="32"/>
      <c r="E189" s="32"/>
      <c r="F189" s="32"/>
      <c r="G189" s="32"/>
      <c r="H189" s="32"/>
      <c r="I189" s="32"/>
      <c r="J189" s="32"/>
      <c r="K189" s="32"/>
      <c r="M189" s="27"/>
      <c r="N189" s="27"/>
      <c r="O189" s="27"/>
      <c r="P189" s="27"/>
      <c r="Q189" s="27"/>
      <c r="R189" s="27"/>
      <c r="S189" s="27"/>
      <c r="T189" s="27"/>
    </row>
    <row r="190" spans="2:20" hidden="1" x14ac:dyDescent="0.25">
      <c r="B190" s="32"/>
      <c r="C190" s="32"/>
      <c r="D190" s="32"/>
      <c r="E190" s="32"/>
      <c r="F190" s="32"/>
      <c r="G190" s="32"/>
      <c r="H190" s="32"/>
      <c r="I190" s="32"/>
      <c r="J190" s="32"/>
      <c r="K190" s="32"/>
      <c r="M190" s="27"/>
      <c r="N190" s="27"/>
      <c r="O190" s="27"/>
      <c r="P190" s="27"/>
      <c r="Q190" s="27"/>
      <c r="R190" s="27"/>
      <c r="S190" s="27"/>
      <c r="T190" s="27"/>
    </row>
    <row r="191" spans="2:20" hidden="1" x14ac:dyDescent="0.25">
      <c r="B191" s="32"/>
      <c r="C191" s="32"/>
      <c r="D191" s="32"/>
      <c r="E191" s="32"/>
      <c r="F191" s="32"/>
      <c r="G191" s="32"/>
      <c r="H191" s="32"/>
      <c r="I191" s="32"/>
      <c r="J191" s="32"/>
      <c r="K191" s="32"/>
      <c r="M191" s="27"/>
      <c r="N191" s="27"/>
      <c r="O191" s="27"/>
      <c r="P191" s="27"/>
      <c r="Q191" s="27"/>
      <c r="R191" s="27"/>
      <c r="S191" s="27"/>
      <c r="T191" s="27"/>
    </row>
    <row r="192" spans="2:20" hidden="1" x14ac:dyDescent="0.25">
      <c r="B192" s="32"/>
      <c r="C192" s="32"/>
      <c r="D192" s="32"/>
      <c r="E192" s="32"/>
      <c r="F192" s="32"/>
      <c r="G192" s="32"/>
      <c r="H192" s="32"/>
      <c r="I192" s="32"/>
      <c r="J192" s="32"/>
      <c r="K192" s="32"/>
      <c r="M192" s="27"/>
      <c r="N192" s="27"/>
      <c r="O192" s="27"/>
      <c r="P192" s="27"/>
      <c r="Q192" s="27"/>
      <c r="R192" s="27"/>
      <c r="S192" s="27"/>
      <c r="T192" s="27"/>
    </row>
    <row r="193" spans="2:20" hidden="1" x14ac:dyDescent="0.25">
      <c r="B193" s="32"/>
      <c r="C193" s="32"/>
      <c r="D193" s="32"/>
      <c r="E193" s="32"/>
      <c r="F193" s="32"/>
      <c r="G193" s="32"/>
      <c r="H193" s="32"/>
      <c r="I193" s="32"/>
      <c r="J193" s="32"/>
      <c r="K193" s="32"/>
      <c r="M193" s="27"/>
      <c r="N193" s="27"/>
      <c r="O193" s="27"/>
      <c r="P193" s="27"/>
      <c r="Q193" s="27"/>
      <c r="R193" s="27"/>
      <c r="S193" s="27"/>
      <c r="T193" s="27"/>
    </row>
    <row r="194" spans="2:20" hidden="1" x14ac:dyDescent="0.25">
      <c r="B194" s="32"/>
      <c r="C194" s="32"/>
      <c r="D194" s="32"/>
      <c r="E194" s="32"/>
      <c r="F194" s="32"/>
      <c r="G194" s="32"/>
      <c r="H194" s="32"/>
      <c r="I194" s="32"/>
      <c r="J194" s="32"/>
      <c r="K194" s="32"/>
      <c r="M194" s="27"/>
      <c r="N194" s="27"/>
      <c r="O194" s="27"/>
      <c r="P194" s="27"/>
      <c r="Q194" s="27"/>
      <c r="R194" s="27"/>
      <c r="S194" s="27"/>
      <c r="T194" s="27"/>
    </row>
    <row r="195" spans="2:20" hidden="1" x14ac:dyDescent="0.25">
      <c r="B195" s="32"/>
      <c r="C195" s="32"/>
      <c r="D195" s="32"/>
      <c r="E195" s="32"/>
      <c r="F195" s="32"/>
      <c r="G195" s="32"/>
      <c r="H195" s="32"/>
      <c r="I195" s="32"/>
      <c r="J195" s="32"/>
      <c r="K195" s="32"/>
      <c r="M195" s="27"/>
      <c r="N195" s="27"/>
      <c r="O195" s="27"/>
      <c r="P195" s="27"/>
      <c r="Q195" s="27"/>
      <c r="R195" s="27"/>
      <c r="S195" s="27"/>
      <c r="T195" s="27"/>
    </row>
    <row r="196" spans="2:20" hidden="1" x14ac:dyDescent="0.25">
      <c r="B196" s="32"/>
      <c r="C196" s="32"/>
      <c r="D196" s="32"/>
      <c r="E196" s="32"/>
      <c r="F196" s="32"/>
      <c r="G196" s="32"/>
      <c r="H196" s="32"/>
      <c r="I196" s="32"/>
      <c r="J196" s="32"/>
      <c r="K196" s="32"/>
      <c r="M196" s="27"/>
      <c r="N196" s="27"/>
      <c r="O196" s="27"/>
      <c r="P196" s="27"/>
      <c r="Q196" s="27"/>
      <c r="R196" s="27"/>
      <c r="S196" s="27"/>
      <c r="T196" s="27"/>
    </row>
    <row r="197" spans="2:20" hidden="1" x14ac:dyDescent="0.25">
      <c r="B197" s="32"/>
      <c r="C197" s="32"/>
      <c r="D197" s="32"/>
      <c r="E197" s="32"/>
      <c r="F197" s="32"/>
      <c r="G197" s="32"/>
      <c r="H197" s="32"/>
      <c r="I197" s="32"/>
      <c r="J197" s="32"/>
      <c r="K197" s="32"/>
      <c r="M197" s="27"/>
      <c r="N197" s="27"/>
      <c r="O197" s="27"/>
      <c r="P197" s="27"/>
      <c r="Q197" s="27"/>
      <c r="R197" s="27"/>
      <c r="S197" s="27"/>
      <c r="T197" s="27"/>
    </row>
    <row r="198" spans="2:20" hidden="1" x14ac:dyDescent="0.25">
      <c r="B198" s="32"/>
      <c r="C198" s="32"/>
      <c r="D198" s="32"/>
      <c r="E198" s="32"/>
      <c r="F198" s="32"/>
      <c r="G198" s="32"/>
      <c r="H198" s="32"/>
      <c r="I198" s="32"/>
      <c r="J198" s="32"/>
      <c r="K198" s="32"/>
      <c r="M198" s="27"/>
      <c r="N198" s="27"/>
      <c r="O198" s="27"/>
      <c r="P198" s="27"/>
      <c r="Q198" s="27"/>
      <c r="R198" s="27"/>
      <c r="S198" s="27"/>
      <c r="T198" s="27"/>
    </row>
    <row r="199" spans="2:20" hidden="1" x14ac:dyDescent="0.25">
      <c r="B199" s="32"/>
      <c r="C199" s="32"/>
      <c r="D199" s="32"/>
      <c r="E199" s="32"/>
      <c r="F199" s="32"/>
      <c r="G199" s="32"/>
      <c r="H199" s="32"/>
      <c r="I199" s="32"/>
      <c r="J199" s="32"/>
      <c r="K199" s="32"/>
      <c r="M199" s="27"/>
      <c r="N199" s="27"/>
      <c r="O199" s="27"/>
      <c r="P199" s="27"/>
      <c r="Q199" s="27"/>
      <c r="R199" s="27"/>
      <c r="S199" s="27"/>
      <c r="T199" s="27"/>
    </row>
    <row r="200" spans="2:20" hidden="1" x14ac:dyDescent="0.25">
      <c r="B200" s="32"/>
      <c r="C200" s="32"/>
      <c r="D200" s="32"/>
      <c r="E200" s="32"/>
      <c r="F200" s="32"/>
      <c r="G200" s="32"/>
      <c r="H200" s="32"/>
      <c r="I200" s="32"/>
      <c r="J200" s="32"/>
      <c r="K200" s="32"/>
      <c r="M200" s="27"/>
      <c r="N200" s="27"/>
      <c r="O200" s="27"/>
      <c r="P200" s="27"/>
      <c r="Q200" s="27"/>
      <c r="R200" s="27"/>
      <c r="S200" s="27"/>
      <c r="T200" s="27"/>
    </row>
    <row r="201" spans="2:20" hidden="1" x14ac:dyDescent="0.25">
      <c r="B201" s="32"/>
      <c r="C201" s="32"/>
      <c r="D201" s="32"/>
      <c r="E201" s="32"/>
      <c r="F201" s="32"/>
      <c r="G201" s="32"/>
      <c r="H201" s="32"/>
      <c r="I201" s="32"/>
      <c r="J201" s="32"/>
      <c r="K201" s="32"/>
      <c r="M201" s="27"/>
      <c r="N201" s="27"/>
      <c r="O201" s="27"/>
      <c r="P201" s="27"/>
      <c r="Q201" s="27"/>
      <c r="R201" s="27"/>
      <c r="S201" s="27"/>
      <c r="T201" s="27"/>
    </row>
    <row r="202" spans="2:20" hidden="1" x14ac:dyDescent="0.25">
      <c r="B202" s="32"/>
      <c r="C202" s="32"/>
      <c r="D202" s="32"/>
      <c r="E202" s="32"/>
      <c r="F202" s="32"/>
      <c r="G202" s="32"/>
      <c r="H202" s="32"/>
      <c r="I202" s="32"/>
      <c r="J202" s="32"/>
      <c r="K202" s="32"/>
      <c r="M202" s="27"/>
      <c r="N202" s="27"/>
      <c r="O202" s="27"/>
      <c r="P202" s="27"/>
      <c r="Q202" s="27"/>
      <c r="R202" s="27"/>
      <c r="S202" s="27"/>
      <c r="T202" s="27"/>
    </row>
    <row r="203" spans="2:20" hidden="1" x14ac:dyDescent="0.25">
      <c r="B203" s="32"/>
      <c r="C203" s="32"/>
      <c r="D203" s="32"/>
      <c r="E203" s="32"/>
      <c r="F203" s="32"/>
      <c r="G203" s="32"/>
      <c r="H203" s="32"/>
      <c r="I203" s="32"/>
      <c r="J203" s="32"/>
      <c r="K203" s="32"/>
      <c r="M203" s="27"/>
      <c r="N203" s="27"/>
      <c r="O203" s="27"/>
      <c r="P203" s="27"/>
      <c r="Q203" s="27"/>
      <c r="R203" s="27"/>
      <c r="S203" s="27"/>
      <c r="T203" s="27"/>
    </row>
    <row r="204" spans="2:20" hidden="1" x14ac:dyDescent="0.25">
      <c r="B204" s="32"/>
      <c r="C204" s="32"/>
      <c r="D204" s="32"/>
      <c r="E204" s="32"/>
      <c r="F204" s="32"/>
      <c r="G204" s="32"/>
      <c r="H204" s="32"/>
      <c r="I204" s="32"/>
      <c r="J204" s="32"/>
      <c r="K204" s="32"/>
      <c r="M204" s="27"/>
      <c r="N204" s="27"/>
      <c r="O204" s="27"/>
      <c r="P204" s="27"/>
      <c r="Q204" s="27"/>
      <c r="R204" s="27"/>
      <c r="S204" s="27"/>
      <c r="T204" s="27"/>
    </row>
    <row r="205" spans="2:20" hidden="1" x14ac:dyDescent="0.25">
      <c r="B205" s="32"/>
      <c r="C205" s="32"/>
      <c r="D205" s="32"/>
      <c r="E205" s="32"/>
      <c r="F205" s="32"/>
      <c r="G205" s="32"/>
      <c r="H205" s="32"/>
      <c r="I205" s="32"/>
      <c r="J205" s="32"/>
      <c r="K205" s="32"/>
      <c r="M205" s="27"/>
      <c r="N205" s="27"/>
      <c r="O205" s="27"/>
      <c r="P205" s="27"/>
      <c r="Q205" s="27"/>
      <c r="R205" s="27"/>
      <c r="S205" s="27"/>
      <c r="T205" s="27"/>
    </row>
    <row r="206" spans="2:20" hidden="1" x14ac:dyDescent="0.25">
      <c r="B206" s="32"/>
      <c r="C206" s="32"/>
      <c r="D206" s="32"/>
      <c r="E206" s="32"/>
      <c r="F206" s="32"/>
      <c r="G206" s="32"/>
      <c r="H206" s="32"/>
      <c r="I206" s="32"/>
      <c r="J206" s="32"/>
      <c r="K206" s="32"/>
      <c r="M206" s="27"/>
      <c r="N206" s="27"/>
      <c r="O206" s="27"/>
      <c r="P206" s="27"/>
      <c r="Q206" s="27"/>
      <c r="R206" s="27"/>
      <c r="S206" s="27"/>
      <c r="T206" s="27"/>
    </row>
    <row r="207" spans="2:20" hidden="1" x14ac:dyDescent="0.25">
      <c r="B207" s="32"/>
      <c r="C207" s="32"/>
      <c r="D207" s="32"/>
      <c r="E207" s="32"/>
      <c r="F207" s="32"/>
      <c r="G207" s="32"/>
      <c r="H207" s="32"/>
      <c r="I207" s="32"/>
      <c r="J207" s="32"/>
      <c r="K207" s="32"/>
      <c r="M207" s="27"/>
      <c r="N207" s="27"/>
      <c r="O207" s="27"/>
      <c r="P207" s="27"/>
      <c r="Q207" s="27"/>
      <c r="R207" s="27"/>
      <c r="S207" s="27"/>
      <c r="T207" s="27"/>
    </row>
    <row r="208" spans="2:20" hidden="1" x14ac:dyDescent="0.25">
      <c r="B208" s="32"/>
      <c r="C208" s="32"/>
      <c r="D208" s="32"/>
      <c r="E208" s="32"/>
      <c r="F208" s="32"/>
      <c r="G208" s="32"/>
      <c r="H208" s="32"/>
      <c r="I208" s="32"/>
      <c r="J208" s="32"/>
      <c r="K208" s="32"/>
      <c r="M208" s="27"/>
      <c r="N208" s="27"/>
      <c r="O208" s="27"/>
      <c r="P208" s="27"/>
      <c r="Q208" s="27"/>
      <c r="R208" s="27"/>
      <c r="S208" s="27"/>
      <c r="T208" s="27"/>
    </row>
    <row r="209" spans="2:20" hidden="1" x14ac:dyDescent="0.25">
      <c r="B209" s="32"/>
      <c r="C209" s="32"/>
      <c r="D209" s="32"/>
      <c r="E209" s="32"/>
      <c r="F209" s="32"/>
      <c r="G209" s="32"/>
      <c r="H209" s="32"/>
      <c r="I209" s="32"/>
      <c r="J209" s="32"/>
      <c r="K209" s="32"/>
      <c r="M209" s="27"/>
      <c r="N209" s="27"/>
      <c r="O209" s="27"/>
      <c r="P209" s="27"/>
      <c r="Q209" s="27"/>
      <c r="R209" s="27"/>
      <c r="S209" s="27"/>
      <c r="T209" s="27"/>
    </row>
    <row r="210" spans="2:20" hidden="1" x14ac:dyDescent="0.25">
      <c r="B210" s="32"/>
      <c r="C210" s="32"/>
      <c r="D210" s="32"/>
      <c r="E210" s="32"/>
      <c r="F210" s="32"/>
      <c r="G210" s="32"/>
      <c r="H210" s="32"/>
      <c r="I210" s="32"/>
      <c r="J210" s="32"/>
      <c r="K210" s="32"/>
      <c r="M210" s="27"/>
      <c r="N210" s="27"/>
      <c r="O210" s="27"/>
      <c r="P210" s="27"/>
      <c r="Q210" s="27"/>
      <c r="R210" s="27"/>
      <c r="S210" s="27"/>
      <c r="T210" s="27"/>
    </row>
    <row r="211" spans="2:20" hidden="1" x14ac:dyDescent="0.25">
      <c r="B211" s="32"/>
      <c r="C211" s="32"/>
      <c r="D211" s="32"/>
      <c r="E211" s="32"/>
      <c r="F211" s="32"/>
      <c r="G211" s="32"/>
      <c r="H211" s="32"/>
      <c r="I211" s="32"/>
      <c r="J211" s="32"/>
      <c r="K211" s="32"/>
      <c r="M211" s="27"/>
      <c r="N211" s="27"/>
      <c r="O211" s="27"/>
      <c r="P211" s="27"/>
      <c r="Q211" s="27"/>
      <c r="R211" s="27"/>
      <c r="S211" s="27"/>
      <c r="T211" s="27"/>
    </row>
    <row r="212" spans="2:20" hidden="1" x14ac:dyDescent="0.25">
      <c r="B212" s="32"/>
      <c r="C212" s="32"/>
      <c r="D212" s="32"/>
      <c r="E212" s="32"/>
      <c r="F212" s="32"/>
      <c r="G212" s="32"/>
      <c r="H212" s="32"/>
      <c r="I212" s="32"/>
      <c r="J212" s="32"/>
      <c r="K212" s="32"/>
      <c r="M212" s="27"/>
      <c r="N212" s="27"/>
      <c r="O212" s="27"/>
      <c r="P212" s="27"/>
      <c r="Q212" s="27"/>
      <c r="R212" s="27"/>
      <c r="S212" s="27"/>
      <c r="T212" s="27"/>
    </row>
    <row r="213" spans="2:20" hidden="1" x14ac:dyDescent="0.25">
      <c r="B213" s="32"/>
      <c r="C213" s="32"/>
      <c r="D213" s="32"/>
      <c r="E213" s="32"/>
      <c r="F213" s="32"/>
      <c r="G213" s="32"/>
      <c r="H213" s="32"/>
      <c r="I213" s="32"/>
      <c r="J213" s="32"/>
      <c r="K213" s="32"/>
      <c r="M213" s="27"/>
      <c r="N213" s="27"/>
      <c r="O213" s="27"/>
      <c r="P213" s="27"/>
      <c r="Q213" s="27"/>
      <c r="R213" s="27"/>
      <c r="S213" s="27"/>
      <c r="T213" s="27"/>
    </row>
    <row r="214" spans="2:20" hidden="1" x14ac:dyDescent="0.25">
      <c r="B214" s="32"/>
      <c r="C214" s="32"/>
      <c r="D214" s="32"/>
      <c r="E214" s="32"/>
      <c r="F214" s="32"/>
      <c r="G214" s="32"/>
      <c r="H214" s="32"/>
      <c r="I214" s="32"/>
      <c r="J214" s="32"/>
      <c r="K214" s="32"/>
      <c r="M214" s="27"/>
      <c r="N214" s="27"/>
      <c r="O214" s="27"/>
      <c r="P214" s="27"/>
      <c r="Q214" s="27"/>
      <c r="R214" s="27"/>
      <c r="S214" s="27"/>
      <c r="T214" s="27"/>
    </row>
    <row r="215" spans="2:20" hidden="1" x14ac:dyDescent="0.25">
      <c r="B215" s="32"/>
      <c r="C215" s="32"/>
      <c r="D215" s="32"/>
      <c r="E215" s="32"/>
      <c r="F215" s="32"/>
      <c r="G215" s="32"/>
      <c r="H215" s="32"/>
      <c r="I215" s="32"/>
      <c r="J215" s="32"/>
      <c r="K215" s="32"/>
      <c r="M215" s="27"/>
      <c r="N215" s="27"/>
      <c r="O215" s="27"/>
      <c r="P215" s="27"/>
      <c r="Q215" s="27"/>
      <c r="R215" s="27"/>
      <c r="S215" s="27"/>
      <c r="T215" s="27"/>
    </row>
    <row r="216" spans="2:20" hidden="1" x14ac:dyDescent="0.25">
      <c r="B216" s="32"/>
      <c r="C216" s="32"/>
      <c r="D216" s="32"/>
      <c r="E216" s="32"/>
      <c r="F216" s="32"/>
      <c r="G216" s="32"/>
      <c r="H216" s="32"/>
      <c r="I216" s="32"/>
      <c r="J216" s="32"/>
      <c r="K216" s="32"/>
      <c r="M216" s="27"/>
      <c r="N216" s="27"/>
      <c r="O216" s="27"/>
      <c r="P216" s="27"/>
      <c r="Q216" s="27"/>
      <c r="R216" s="27"/>
      <c r="S216" s="27"/>
      <c r="T216" s="27"/>
    </row>
    <row r="217" spans="2:20" hidden="1" x14ac:dyDescent="0.25">
      <c r="B217" s="32"/>
      <c r="C217" s="32"/>
      <c r="D217" s="32"/>
      <c r="E217" s="32"/>
      <c r="F217" s="32"/>
      <c r="G217" s="32"/>
      <c r="H217" s="32"/>
      <c r="I217" s="32"/>
      <c r="J217" s="32"/>
      <c r="K217" s="32"/>
      <c r="M217" s="27"/>
      <c r="N217" s="27"/>
      <c r="O217" s="27"/>
      <c r="P217" s="27"/>
      <c r="Q217" s="27"/>
      <c r="R217" s="27"/>
      <c r="S217" s="27"/>
      <c r="T217" s="27"/>
    </row>
    <row r="218" spans="2:20" hidden="1" x14ac:dyDescent="0.25">
      <c r="B218" s="32"/>
      <c r="C218" s="32"/>
      <c r="D218" s="32"/>
      <c r="E218" s="32"/>
      <c r="F218" s="32"/>
      <c r="G218" s="32"/>
      <c r="H218" s="32"/>
      <c r="I218" s="32"/>
      <c r="J218" s="32"/>
      <c r="K218" s="32"/>
      <c r="M218" s="27"/>
      <c r="N218" s="27"/>
      <c r="O218" s="27"/>
      <c r="P218" s="27"/>
      <c r="Q218" s="27"/>
      <c r="R218" s="27"/>
      <c r="S218" s="27"/>
      <c r="T218" s="27"/>
    </row>
    <row r="219" spans="2:20" hidden="1" x14ac:dyDescent="0.25">
      <c r="B219" s="32"/>
      <c r="C219" s="32"/>
      <c r="D219" s="32"/>
      <c r="E219" s="32"/>
      <c r="F219" s="32"/>
      <c r="G219" s="32"/>
      <c r="H219" s="32"/>
      <c r="I219" s="32"/>
      <c r="J219" s="32"/>
      <c r="K219" s="32"/>
      <c r="M219" s="27"/>
      <c r="N219" s="27"/>
      <c r="O219" s="27"/>
      <c r="P219" s="27"/>
      <c r="Q219" s="27"/>
      <c r="R219" s="27"/>
      <c r="S219" s="27"/>
      <c r="T219" s="27"/>
    </row>
    <row r="220" spans="2:20" hidden="1" x14ac:dyDescent="0.25">
      <c r="B220" s="32"/>
      <c r="C220" s="32"/>
      <c r="D220" s="32"/>
      <c r="E220" s="32"/>
      <c r="F220" s="32"/>
      <c r="G220" s="32"/>
      <c r="H220" s="32"/>
      <c r="I220" s="32"/>
      <c r="J220" s="32"/>
      <c r="K220" s="32"/>
      <c r="M220" s="27"/>
      <c r="N220" s="27"/>
      <c r="O220" s="27"/>
      <c r="P220" s="27"/>
      <c r="Q220" s="27"/>
      <c r="R220" s="27"/>
      <c r="S220" s="27"/>
      <c r="T220" s="27"/>
    </row>
    <row r="221" spans="2:20" hidden="1" x14ac:dyDescent="0.25">
      <c r="B221" s="32"/>
      <c r="C221" s="32"/>
      <c r="D221" s="32"/>
      <c r="E221" s="32"/>
      <c r="F221" s="32"/>
      <c r="G221" s="32"/>
      <c r="H221" s="32"/>
      <c r="I221" s="32"/>
      <c r="J221" s="32"/>
      <c r="K221" s="32"/>
      <c r="M221" s="27"/>
      <c r="N221" s="27"/>
      <c r="O221" s="27"/>
      <c r="P221" s="27"/>
      <c r="Q221" s="27"/>
      <c r="R221" s="27"/>
      <c r="S221" s="27"/>
      <c r="T221" s="27"/>
    </row>
    <row r="222" spans="2:20" hidden="1" x14ac:dyDescent="0.25">
      <c r="B222" s="32"/>
      <c r="C222" s="32"/>
      <c r="D222" s="32"/>
      <c r="E222" s="32"/>
      <c r="F222" s="32"/>
      <c r="G222" s="32"/>
      <c r="H222" s="32"/>
      <c r="I222" s="32"/>
      <c r="J222" s="32"/>
      <c r="K222" s="32"/>
      <c r="M222" s="27"/>
      <c r="N222" s="27"/>
      <c r="O222" s="27"/>
      <c r="P222" s="27"/>
      <c r="Q222" s="27"/>
      <c r="R222" s="27"/>
      <c r="S222" s="27"/>
      <c r="T222" s="27"/>
    </row>
    <row r="223" spans="2:20" hidden="1" x14ac:dyDescent="0.25">
      <c r="B223" s="32"/>
      <c r="C223" s="32"/>
      <c r="D223" s="32"/>
      <c r="E223" s="32"/>
      <c r="F223" s="32"/>
      <c r="G223" s="32"/>
      <c r="H223" s="32"/>
      <c r="I223" s="32"/>
      <c r="J223" s="32"/>
      <c r="K223" s="32"/>
      <c r="M223" s="27"/>
      <c r="N223" s="27"/>
      <c r="O223" s="27"/>
      <c r="P223" s="27"/>
      <c r="Q223" s="27"/>
      <c r="R223" s="27"/>
      <c r="S223" s="27"/>
      <c r="T223" s="27"/>
    </row>
    <row r="224" spans="2:20" hidden="1" x14ac:dyDescent="0.25">
      <c r="B224" s="32"/>
      <c r="C224" s="32"/>
      <c r="D224" s="32"/>
      <c r="E224" s="32"/>
      <c r="F224" s="32"/>
      <c r="G224" s="32"/>
      <c r="H224" s="32"/>
      <c r="I224" s="32"/>
      <c r="J224" s="32"/>
      <c r="K224" s="32"/>
      <c r="M224" s="27"/>
      <c r="N224" s="27"/>
      <c r="O224" s="27"/>
      <c r="P224" s="27"/>
      <c r="Q224" s="27"/>
      <c r="R224" s="27"/>
      <c r="S224" s="27"/>
      <c r="T224" s="27"/>
    </row>
    <row r="225" spans="2:20" hidden="1" x14ac:dyDescent="0.25">
      <c r="B225" s="32"/>
      <c r="C225" s="32"/>
      <c r="D225" s="32"/>
      <c r="E225" s="32"/>
      <c r="F225" s="32"/>
      <c r="G225" s="32"/>
      <c r="H225" s="32"/>
      <c r="I225" s="32"/>
      <c r="J225" s="32"/>
      <c r="K225" s="32"/>
      <c r="M225" s="27"/>
      <c r="N225" s="27"/>
      <c r="O225" s="27"/>
      <c r="P225" s="27"/>
      <c r="Q225" s="27"/>
      <c r="R225" s="27"/>
      <c r="S225" s="27"/>
      <c r="T225" s="27"/>
    </row>
    <row r="226" spans="2:20" hidden="1" x14ac:dyDescent="0.25">
      <c r="B226" s="32"/>
      <c r="C226" s="32"/>
      <c r="D226" s="32"/>
      <c r="E226" s="32"/>
      <c r="F226" s="32"/>
      <c r="G226" s="32"/>
      <c r="H226" s="32"/>
      <c r="I226" s="32"/>
      <c r="J226" s="32"/>
      <c r="K226" s="32"/>
      <c r="M226" s="27"/>
      <c r="N226" s="27"/>
      <c r="O226" s="27"/>
      <c r="P226" s="27"/>
      <c r="Q226" s="27"/>
      <c r="R226" s="27"/>
      <c r="S226" s="27"/>
      <c r="T226" s="27"/>
    </row>
    <row r="227" spans="2:20" hidden="1" x14ac:dyDescent="0.25">
      <c r="B227" s="32"/>
      <c r="C227" s="32"/>
      <c r="D227" s="32"/>
      <c r="E227" s="32"/>
      <c r="F227" s="32"/>
      <c r="G227" s="32"/>
      <c r="H227" s="32"/>
      <c r="I227" s="32"/>
      <c r="J227" s="32"/>
      <c r="K227" s="32"/>
      <c r="M227" s="27"/>
      <c r="N227" s="27"/>
      <c r="O227" s="27"/>
      <c r="P227" s="27"/>
      <c r="Q227" s="27"/>
      <c r="R227" s="27"/>
      <c r="S227" s="27"/>
      <c r="T227" s="27"/>
    </row>
    <row r="228" spans="2:20" hidden="1" x14ac:dyDescent="0.25">
      <c r="B228" s="32"/>
      <c r="C228" s="32"/>
      <c r="D228" s="32"/>
      <c r="E228" s="32"/>
      <c r="F228" s="32"/>
      <c r="G228" s="32"/>
      <c r="H228" s="32"/>
      <c r="I228" s="32"/>
      <c r="J228" s="32"/>
      <c r="K228" s="32"/>
      <c r="M228" s="27"/>
      <c r="N228" s="27"/>
      <c r="O228" s="27"/>
      <c r="P228" s="27"/>
      <c r="Q228" s="27"/>
      <c r="R228" s="27"/>
      <c r="S228" s="27"/>
      <c r="T228" s="27"/>
    </row>
    <row r="229" spans="2:20" hidden="1" x14ac:dyDescent="0.25">
      <c r="B229" s="32"/>
      <c r="C229" s="32"/>
      <c r="D229" s="32"/>
      <c r="E229" s="32"/>
      <c r="F229" s="32"/>
      <c r="G229" s="32"/>
      <c r="H229" s="32"/>
      <c r="I229" s="32"/>
      <c r="J229" s="32"/>
      <c r="K229" s="32"/>
      <c r="M229" s="27"/>
      <c r="N229" s="27"/>
      <c r="O229" s="27"/>
      <c r="P229" s="27"/>
      <c r="Q229" s="27"/>
      <c r="R229" s="27"/>
      <c r="S229" s="27"/>
      <c r="T229" s="27"/>
    </row>
    <row r="230" spans="2:20" hidden="1" x14ac:dyDescent="0.25">
      <c r="B230" s="32"/>
      <c r="C230" s="32"/>
      <c r="D230" s="32"/>
      <c r="E230" s="32"/>
      <c r="F230" s="32"/>
      <c r="G230" s="32"/>
      <c r="H230" s="32"/>
      <c r="I230" s="32"/>
      <c r="J230" s="32"/>
      <c r="K230" s="32"/>
      <c r="M230" s="27"/>
      <c r="N230" s="27"/>
      <c r="O230" s="27"/>
      <c r="P230" s="27"/>
      <c r="Q230" s="27"/>
      <c r="R230" s="27"/>
      <c r="S230" s="27"/>
      <c r="T230" s="27"/>
    </row>
    <row r="231" spans="2:20" hidden="1" x14ac:dyDescent="0.25">
      <c r="B231" s="32"/>
      <c r="C231" s="32"/>
      <c r="D231" s="32"/>
      <c r="E231" s="32"/>
      <c r="F231" s="32"/>
      <c r="G231" s="32"/>
      <c r="H231" s="32"/>
      <c r="I231" s="32"/>
      <c r="J231" s="32"/>
      <c r="K231" s="32"/>
      <c r="M231" s="27"/>
      <c r="N231" s="27"/>
      <c r="O231" s="27"/>
      <c r="P231" s="27"/>
      <c r="Q231" s="27"/>
      <c r="R231" s="27"/>
      <c r="S231" s="27"/>
      <c r="T231" s="27"/>
    </row>
    <row r="232" spans="2:20" hidden="1" x14ac:dyDescent="0.25">
      <c r="B232" s="32"/>
      <c r="C232" s="32"/>
      <c r="D232" s="32"/>
      <c r="E232" s="32"/>
      <c r="F232" s="32"/>
      <c r="G232" s="32"/>
      <c r="H232" s="32"/>
      <c r="I232" s="32"/>
      <c r="J232" s="32"/>
      <c r="K232" s="32"/>
      <c r="M232" s="27"/>
      <c r="N232" s="27"/>
      <c r="O232" s="27"/>
      <c r="P232" s="27"/>
      <c r="Q232" s="27"/>
      <c r="R232" s="27"/>
      <c r="S232" s="27"/>
      <c r="T232" s="27"/>
    </row>
    <row r="233" spans="2:20" hidden="1" x14ac:dyDescent="0.25">
      <c r="B233" s="32"/>
      <c r="C233" s="32"/>
      <c r="D233" s="32"/>
      <c r="E233" s="32"/>
      <c r="F233" s="32"/>
      <c r="G233" s="32"/>
      <c r="H233" s="32"/>
      <c r="I233" s="32"/>
      <c r="J233" s="32"/>
      <c r="K233" s="32"/>
      <c r="M233" s="27"/>
      <c r="N233" s="27"/>
      <c r="O233" s="27"/>
      <c r="P233" s="27"/>
      <c r="Q233" s="27"/>
      <c r="R233" s="27"/>
      <c r="S233" s="27"/>
      <c r="T233" s="27"/>
    </row>
    <row r="234" spans="2:20" hidden="1" x14ac:dyDescent="0.25">
      <c r="B234" s="32"/>
      <c r="C234" s="32"/>
      <c r="D234" s="32"/>
      <c r="E234" s="32"/>
      <c r="F234" s="32"/>
      <c r="G234" s="32"/>
      <c r="H234" s="32"/>
      <c r="I234" s="32"/>
      <c r="J234" s="32"/>
      <c r="K234" s="32"/>
      <c r="M234" s="27"/>
      <c r="N234" s="27"/>
      <c r="O234" s="27"/>
      <c r="P234" s="27"/>
      <c r="Q234" s="27"/>
      <c r="R234" s="27"/>
      <c r="S234" s="27"/>
      <c r="T234" s="27"/>
    </row>
    <row r="235" spans="2:20" hidden="1" x14ac:dyDescent="0.25">
      <c r="B235" s="32"/>
      <c r="C235" s="32"/>
      <c r="D235" s="32"/>
      <c r="E235" s="32"/>
      <c r="F235" s="32"/>
      <c r="G235" s="32"/>
      <c r="H235" s="32"/>
      <c r="I235" s="32"/>
      <c r="J235" s="32"/>
      <c r="K235" s="32"/>
      <c r="M235" s="27"/>
      <c r="N235" s="27"/>
      <c r="O235" s="27"/>
      <c r="P235" s="27"/>
      <c r="Q235" s="27"/>
      <c r="R235" s="27"/>
      <c r="S235" s="27"/>
      <c r="T235" s="27"/>
    </row>
    <row r="236" spans="2:20" hidden="1" x14ac:dyDescent="0.25">
      <c r="B236" s="32"/>
      <c r="C236" s="32"/>
      <c r="D236" s="32"/>
      <c r="E236" s="32"/>
      <c r="F236" s="32"/>
      <c r="G236" s="32"/>
      <c r="H236" s="32"/>
      <c r="I236" s="32"/>
      <c r="J236" s="32"/>
      <c r="K236" s="32"/>
      <c r="M236" s="27"/>
      <c r="N236" s="27"/>
      <c r="O236" s="27"/>
      <c r="P236" s="27"/>
      <c r="Q236" s="27"/>
      <c r="R236" s="27"/>
      <c r="S236" s="27"/>
      <c r="T236" s="27"/>
    </row>
    <row r="237" spans="2:20" hidden="1" x14ac:dyDescent="0.25">
      <c r="B237" s="32"/>
      <c r="C237" s="32"/>
      <c r="D237" s="32"/>
      <c r="E237" s="32"/>
      <c r="F237" s="32"/>
      <c r="G237" s="32"/>
      <c r="H237" s="32"/>
      <c r="I237" s="32"/>
      <c r="J237" s="32"/>
      <c r="K237" s="32"/>
      <c r="M237" s="27"/>
      <c r="N237" s="27"/>
      <c r="O237" s="27"/>
      <c r="P237" s="27"/>
      <c r="Q237" s="27"/>
      <c r="R237" s="27"/>
      <c r="S237" s="27"/>
      <c r="T237" s="27"/>
    </row>
    <row r="238" spans="2:20" hidden="1" x14ac:dyDescent="0.25"/>
    <row r="239" spans="2:20" hidden="1" x14ac:dyDescent="0.25"/>
    <row r="240" spans="2:2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sheetData>
  <sheetProtection algorithmName="SHA-512" hashValue="8QjU35IVVJYVjuwOUom7UUS9fDZSv+3fIg76VC/MJ9DpQdi8qUsQBYAxe+jP68NQCnq3BrGxFOo2inscDysEMQ==" saltValue="lREgF3D+DYarkVZpdP16OQ==" spinCount="100000" sheet="1" objects="1" scenarios="1"/>
  <mergeCells count="52">
    <mergeCell ref="B90:E90"/>
    <mergeCell ref="B83:E83"/>
    <mergeCell ref="B84:E84"/>
    <mergeCell ref="B87:E87"/>
    <mergeCell ref="B88:E88"/>
    <mergeCell ref="B89:E89"/>
    <mergeCell ref="B76:E76"/>
    <mergeCell ref="B77:E77"/>
    <mergeCell ref="B78:E78"/>
    <mergeCell ref="B81:E81"/>
    <mergeCell ref="B82:E82"/>
    <mergeCell ref="B67:E67"/>
    <mergeCell ref="B68:E68"/>
    <mergeCell ref="B69:E69"/>
    <mergeCell ref="B70:E70"/>
    <mergeCell ref="B75:E75"/>
    <mergeCell ref="B45:E45"/>
    <mergeCell ref="B46:E46"/>
    <mergeCell ref="B47:E47"/>
    <mergeCell ref="B48:E48"/>
    <mergeCell ref="B35:E35"/>
    <mergeCell ref="B40:E40"/>
    <mergeCell ref="B39:E39"/>
    <mergeCell ref="B50:J50"/>
    <mergeCell ref="B51:J51"/>
    <mergeCell ref="B93:J96"/>
    <mergeCell ref="B71:J71"/>
    <mergeCell ref="B72:J72"/>
    <mergeCell ref="B91:J91"/>
    <mergeCell ref="B92:J92"/>
    <mergeCell ref="B54:E54"/>
    <mergeCell ref="B55:E55"/>
    <mergeCell ref="B56:E56"/>
    <mergeCell ref="B57:E57"/>
    <mergeCell ref="B60:E60"/>
    <mergeCell ref="B61:E61"/>
    <mergeCell ref="B62:E62"/>
    <mergeCell ref="B63:E63"/>
    <mergeCell ref="B66:E66"/>
    <mergeCell ref="B1:J4"/>
    <mergeCell ref="B29:J29"/>
    <mergeCell ref="B30:J30"/>
    <mergeCell ref="B6:G6"/>
    <mergeCell ref="B7:J7"/>
    <mergeCell ref="B8:J8"/>
    <mergeCell ref="B9:J9"/>
    <mergeCell ref="H6:J6"/>
    <mergeCell ref="B14:E14"/>
    <mergeCell ref="B26:E26"/>
    <mergeCell ref="B15:E15"/>
    <mergeCell ref="B17:E17"/>
    <mergeCell ref="B23:E23"/>
  </mergeCells>
  <pageMargins left="0.11811023622047245" right="0.70866141732283472" top="0.15748031496062992" bottom="0.78740157480314965" header="0.31496062992125984" footer="0.31496062992125984"/>
  <pageSetup paperSize="9" scale="78" fitToHeight="4" orientation="portrait" r:id="rId1"/>
  <rowBreaks count="3" manualBreakCount="3">
    <brk id="29" min="1" max="10" man="1"/>
    <brk id="50" min="1" max="10" man="1"/>
    <brk id="71"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6776" r:id="rId4" name="Group Box 632">
              <controlPr defaultSize="0" autoFill="0" autoPict="0">
                <anchor moveWithCells="1">
                  <from>
                    <xdr:col>1</xdr:col>
                    <xdr:colOff>76200</xdr:colOff>
                    <xdr:row>11</xdr:row>
                    <xdr:rowOff>19050</xdr:rowOff>
                  </from>
                  <to>
                    <xdr:col>9</xdr:col>
                    <xdr:colOff>838200</xdr:colOff>
                    <xdr:row>11</xdr:row>
                    <xdr:rowOff>409575</xdr:rowOff>
                  </to>
                </anchor>
              </controlPr>
            </control>
          </mc:Choice>
        </mc:AlternateContent>
        <mc:AlternateContent xmlns:mc="http://schemas.openxmlformats.org/markup-compatibility/2006">
          <mc:Choice Requires="x14">
            <control shapeId="6779" r:id="rId5" name="Option Button 635">
              <controlPr defaultSize="0" autoFill="0" autoLine="0" autoPict="0">
                <anchor moveWithCells="1">
                  <from>
                    <xdr:col>5</xdr:col>
                    <xdr:colOff>314325</xdr:colOff>
                    <xdr:row>11</xdr:row>
                    <xdr:rowOff>104775</xdr:rowOff>
                  </from>
                  <to>
                    <xdr:col>5</xdr:col>
                    <xdr:colOff>714375</xdr:colOff>
                    <xdr:row>11</xdr:row>
                    <xdr:rowOff>314325</xdr:rowOff>
                  </to>
                </anchor>
              </controlPr>
            </control>
          </mc:Choice>
        </mc:AlternateContent>
        <mc:AlternateContent xmlns:mc="http://schemas.openxmlformats.org/markup-compatibility/2006">
          <mc:Choice Requires="x14">
            <control shapeId="6780" r:id="rId6" name="Option Button 636">
              <controlPr defaultSize="0" autoFill="0" autoLine="0" autoPict="0">
                <anchor moveWithCells="1">
                  <from>
                    <xdr:col>6</xdr:col>
                    <xdr:colOff>314325</xdr:colOff>
                    <xdr:row>11</xdr:row>
                    <xdr:rowOff>104775</xdr:rowOff>
                  </from>
                  <to>
                    <xdr:col>6</xdr:col>
                    <xdr:colOff>704850</xdr:colOff>
                    <xdr:row>11</xdr:row>
                    <xdr:rowOff>314325</xdr:rowOff>
                  </to>
                </anchor>
              </controlPr>
            </control>
          </mc:Choice>
        </mc:AlternateContent>
        <mc:AlternateContent xmlns:mc="http://schemas.openxmlformats.org/markup-compatibility/2006">
          <mc:Choice Requires="x14">
            <control shapeId="6782" r:id="rId7" name="Option Button 638">
              <controlPr defaultSize="0" autoFill="0" autoLine="0" autoPict="0">
                <anchor moveWithCells="1">
                  <from>
                    <xdr:col>7</xdr:col>
                    <xdr:colOff>314325</xdr:colOff>
                    <xdr:row>11</xdr:row>
                    <xdr:rowOff>104775</xdr:rowOff>
                  </from>
                  <to>
                    <xdr:col>7</xdr:col>
                    <xdr:colOff>590550</xdr:colOff>
                    <xdr:row>11</xdr:row>
                    <xdr:rowOff>314325</xdr:rowOff>
                  </to>
                </anchor>
              </controlPr>
            </control>
          </mc:Choice>
        </mc:AlternateContent>
        <mc:AlternateContent xmlns:mc="http://schemas.openxmlformats.org/markup-compatibility/2006">
          <mc:Choice Requires="x14">
            <control shapeId="6783" r:id="rId8" name="Option Button 639">
              <controlPr defaultSize="0" autoFill="0" autoLine="0" autoPict="0">
                <anchor moveWithCells="1">
                  <from>
                    <xdr:col>8</xdr:col>
                    <xdr:colOff>342900</xdr:colOff>
                    <xdr:row>11</xdr:row>
                    <xdr:rowOff>95250</xdr:rowOff>
                  </from>
                  <to>
                    <xdr:col>9</xdr:col>
                    <xdr:colOff>28575</xdr:colOff>
                    <xdr:row>11</xdr:row>
                    <xdr:rowOff>314325</xdr:rowOff>
                  </to>
                </anchor>
              </controlPr>
            </control>
          </mc:Choice>
        </mc:AlternateContent>
        <mc:AlternateContent xmlns:mc="http://schemas.openxmlformats.org/markup-compatibility/2006">
          <mc:Choice Requires="x14">
            <control shapeId="6785" r:id="rId9" name="Group Box 641">
              <controlPr defaultSize="0" autoFill="0" autoPict="0">
                <anchor moveWithCells="1">
                  <from>
                    <xdr:col>1</xdr:col>
                    <xdr:colOff>76200</xdr:colOff>
                    <xdr:row>12</xdr:row>
                    <xdr:rowOff>19050</xdr:rowOff>
                  </from>
                  <to>
                    <xdr:col>9</xdr:col>
                    <xdr:colOff>838200</xdr:colOff>
                    <xdr:row>12</xdr:row>
                    <xdr:rowOff>438150</xdr:rowOff>
                  </to>
                </anchor>
              </controlPr>
            </control>
          </mc:Choice>
        </mc:AlternateContent>
        <mc:AlternateContent xmlns:mc="http://schemas.openxmlformats.org/markup-compatibility/2006">
          <mc:Choice Requires="x14">
            <control shapeId="6786" r:id="rId10" name="Option Button 642">
              <controlPr defaultSize="0" autoFill="0" autoLine="0" autoPict="0">
                <anchor moveWithCells="1">
                  <from>
                    <xdr:col>5</xdr:col>
                    <xdr:colOff>314325</xdr:colOff>
                    <xdr:row>12</xdr:row>
                    <xdr:rowOff>133350</xdr:rowOff>
                  </from>
                  <to>
                    <xdr:col>5</xdr:col>
                    <xdr:colOff>647700</xdr:colOff>
                    <xdr:row>12</xdr:row>
                    <xdr:rowOff>342900</xdr:rowOff>
                  </to>
                </anchor>
              </controlPr>
            </control>
          </mc:Choice>
        </mc:AlternateContent>
        <mc:AlternateContent xmlns:mc="http://schemas.openxmlformats.org/markup-compatibility/2006">
          <mc:Choice Requires="x14">
            <control shapeId="6787" r:id="rId11" name="Option Button 643">
              <controlPr defaultSize="0" autoFill="0" autoLine="0" autoPict="0">
                <anchor moveWithCells="1">
                  <from>
                    <xdr:col>6</xdr:col>
                    <xdr:colOff>323850</xdr:colOff>
                    <xdr:row>12</xdr:row>
                    <xdr:rowOff>133350</xdr:rowOff>
                  </from>
                  <to>
                    <xdr:col>6</xdr:col>
                    <xdr:colOff>828675</xdr:colOff>
                    <xdr:row>12</xdr:row>
                    <xdr:rowOff>342900</xdr:rowOff>
                  </to>
                </anchor>
              </controlPr>
            </control>
          </mc:Choice>
        </mc:AlternateContent>
        <mc:AlternateContent xmlns:mc="http://schemas.openxmlformats.org/markup-compatibility/2006">
          <mc:Choice Requires="x14">
            <control shapeId="6788" r:id="rId12" name="Option Button 644">
              <controlPr defaultSize="0" autoFill="0" autoLine="0" autoPict="0">
                <anchor moveWithCells="1">
                  <from>
                    <xdr:col>7</xdr:col>
                    <xdr:colOff>323850</xdr:colOff>
                    <xdr:row>12</xdr:row>
                    <xdr:rowOff>152400</xdr:rowOff>
                  </from>
                  <to>
                    <xdr:col>7</xdr:col>
                    <xdr:colOff>847725</xdr:colOff>
                    <xdr:row>12</xdr:row>
                    <xdr:rowOff>333375</xdr:rowOff>
                  </to>
                </anchor>
              </controlPr>
            </control>
          </mc:Choice>
        </mc:AlternateContent>
        <mc:AlternateContent xmlns:mc="http://schemas.openxmlformats.org/markup-compatibility/2006">
          <mc:Choice Requires="x14">
            <control shapeId="6789" r:id="rId13" name="Option Button 645">
              <controlPr defaultSize="0" autoFill="0" autoLine="0" autoPict="0">
                <anchor moveWithCells="1">
                  <from>
                    <xdr:col>8</xdr:col>
                    <xdr:colOff>352425</xdr:colOff>
                    <xdr:row>12</xdr:row>
                    <xdr:rowOff>123825</xdr:rowOff>
                  </from>
                  <to>
                    <xdr:col>8</xdr:col>
                    <xdr:colOff>561975</xdr:colOff>
                    <xdr:row>12</xdr:row>
                    <xdr:rowOff>333375</xdr:rowOff>
                  </to>
                </anchor>
              </controlPr>
            </control>
          </mc:Choice>
        </mc:AlternateContent>
        <mc:AlternateContent xmlns:mc="http://schemas.openxmlformats.org/markup-compatibility/2006">
          <mc:Choice Requires="x14">
            <control shapeId="6790" r:id="rId14" name="Option Button 646">
              <controlPr defaultSize="0" autoFill="0" autoLine="0" autoPict="0">
                <anchor moveWithCells="1">
                  <from>
                    <xdr:col>9</xdr:col>
                    <xdr:colOff>333375</xdr:colOff>
                    <xdr:row>12</xdr:row>
                    <xdr:rowOff>133350</xdr:rowOff>
                  </from>
                  <to>
                    <xdr:col>9</xdr:col>
                    <xdr:colOff>695325</xdr:colOff>
                    <xdr:row>12</xdr:row>
                    <xdr:rowOff>342900</xdr:rowOff>
                  </to>
                </anchor>
              </controlPr>
            </control>
          </mc:Choice>
        </mc:AlternateContent>
        <mc:AlternateContent xmlns:mc="http://schemas.openxmlformats.org/markup-compatibility/2006">
          <mc:Choice Requires="x14">
            <control shapeId="6791" r:id="rId15" name="Option Button 647">
              <controlPr defaultSize="0" autoFill="0" autoLine="0" autoPict="0">
                <anchor moveWithCells="1">
                  <from>
                    <xdr:col>9</xdr:col>
                    <xdr:colOff>333375</xdr:colOff>
                    <xdr:row>11</xdr:row>
                    <xdr:rowOff>38100</xdr:rowOff>
                  </from>
                  <to>
                    <xdr:col>9</xdr:col>
                    <xdr:colOff>714375</xdr:colOff>
                    <xdr:row>11</xdr:row>
                    <xdr:rowOff>371475</xdr:rowOff>
                  </to>
                </anchor>
              </controlPr>
            </control>
          </mc:Choice>
        </mc:AlternateContent>
        <mc:AlternateContent xmlns:mc="http://schemas.openxmlformats.org/markup-compatibility/2006">
          <mc:Choice Requires="x14">
            <control shapeId="6797" r:id="rId16" name="Group Box 653">
              <controlPr defaultSize="0" autoFill="0" autoPict="0">
                <anchor moveWithCells="1">
                  <from>
                    <xdr:col>1</xdr:col>
                    <xdr:colOff>76200</xdr:colOff>
                    <xdr:row>13</xdr:row>
                    <xdr:rowOff>38100</xdr:rowOff>
                  </from>
                  <to>
                    <xdr:col>9</xdr:col>
                    <xdr:colOff>838200</xdr:colOff>
                    <xdr:row>13</xdr:row>
                    <xdr:rowOff>457200</xdr:rowOff>
                  </to>
                </anchor>
              </controlPr>
            </control>
          </mc:Choice>
        </mc:AlternateContent>
        <mc:AlternateContent xmlns:mc="http://schemas.openxmlformats.org/markup-compatibility/2006">
          <mc:Choice Requires="x14">
            <control shapeId="6798" r:id="rId17" name="Option Button 654">
              <controlPr defaultSize="0" autoFill="0" autoLine="0" autoPict="0">
                <anchor moveWithCells="1">
                  <from>
                    <xdr:col>5</xdr:col>
                    <xdr:colOff>314325</xdr:colOff>
                    <xdr:row>13</xdr:row>
                    <xdr:rowOff>142875</xdr:rowOff>
                  </from>
                  <to>
                    <xdr:col>5</xdr:col>
                    <xdr:colOff>685800</xdr:colOff>
                    <xdr:row>13</xdr:row>
                    <xdr:rowOff>352425</xdr:rowOff>
                  </to>
                </anchor>
              </controlPr>
            </control>
          </mc:Choice>
        </mc:AlternateContent>
        <mc:AlternateContent xmlns:mc="http://schemas.openxmlformats.org/markup-compatibility/2006">
          <mc:Choice Requires="x14">
            <control shapeId="6799" r:id="rId18" name="Option Button 655">
              <controlPr defaultSize="0" autoFill="0" autoLine="0" autoPict="0">
                <anchor moveWithCells="1">
                  <from>
                    <xdr:col>6</xdr:col>
                    <xdr:colOff>323850</xdr:colOff>
                    <xdr:row>13</xdr:row>
                    <xdr:rowOff>142875</xdr:rowOff>
                  </from>
                  <to>
                    <xdr:col>6</xdr:col>
                    <xdr:colOff>600075</xdr:colOff>
                    <xdr:row>13</xdr:row>
                    <xdr:rowOff>352425</xdr:rowOff>
                  </to>
                </anchor>
              </controlPr>
            </control>
          </mc:Choice>
        </mc:AlternateContent>
        <mc:AlternateContent xmlns:mc="http://schemas.openxmlformats.org/markup-compatibility/2006">
          <mc:Choice Requires="x14">
            <control shapeId="6801" r:id="rId19" name="Option Button 657">
              <controlPr defaultSize="0" autoFill="0" autoLine="0" autoPict="0">
                <anchor moveWithCells="1">
                  <from>
                    <xdr:col>7</xdr:col>
                    <xdr:colOff>323850</xdr:colOff>
                    <xdr:row>13</xdr:row>
                    <xdr:rowOff>152400</xdr:rowOff>
                  </from>
                  <to>
                    <xdr:col>7</xdr:col>
                    <xdr:colOff>609600</xdr:colOff>
                    <xdr:row>13</xdr:row>
                    <xdr:rowOff>361950</xdr:rowOff>
                  </to>
                </anchor>
              </controlPr>
            </control>
          </mc:Choice>
        </mc:AlternateContent>
        <mc:AlternateContent xmlns:mc="http://schemas.openxmlformats.org/markup-compatibility/2006">
          <mc:Choice Requires="x14">
            <control shapeId="6803" r:id="rId20" name="Option Button 659">
              <controlPr defaultSize="0" autoFill="0" autoLine="0" autoPict="0">
                <anchor moveWithCells="1">
                  <from>
                    <xdr:col>8</xdr:col>
                    <xdr:colOff>352425</xdr:colOff>
                    <xdr:row>13</xdr:row>
                    <xdr:rowOff>142875</xdr:rowOff>
                  </from>
                  <to>
                    <xdr:col>8</xdr:col>
                    <xdr:colOff>666750</xdr:colOff>
                    <xdr:row>13</xdr:row>
                    <xdr:rowOff>352425</xdr:rowOff>
                  </to>
                </anchor>
              </controlPr>
            </control>
          </mc:Choice>
        </mc:AlternateContent>
        <mc:AlternateContent xmlns:mc="http://schemas.openxmlformats.org/markup-compatibility/2006">
          <mc:Choice Requires="x14">
            <control shapeId="6807" r:id="rId21" name="Option Button 663">
              <controlPr defaultSize="0" autoFill="0" autoLine="0" autoPict="0">
                <anchor moveWithCells="1">
                  <from>
                    <xdr:col>9</xdr:col>
                    <xdr:colOff>333375</xdr:colOff>
                    <xdr:row>13</xdr:row>
                    <xdr:rowOff>142875</xdr:rowOff>
                  </from>
                  <to>
                    <xdr:col>9</xdr:col>
                    <xdr:colOff>723900</xdr:colOff>
                    <xdr:row>13</xdr:row>
                    <xdr:rowOff>352425</xdr:rowOff>
                  </to>
                </anchor>
              </controlPr>
            </control>
          </mc:Choice>
        </mc:AlternateContent>
        <mc:AlternateContent xmlns:mc="http://schemas.openxmlformats.org/markup-compatibility/2006">
          <mc:Choice Requires="x14">
            <control shapeId="6808" r:id="rId22" name="Group Box 664">
              <controlPr defaultSize="0" autoFill="0" autoPict="0">
                <anchor moveWithCells="1">
                  <from>
                    <xdr:col>1</xdr:col>
                    <xdr:colOff>76200</xdr:colOff>
                    <xdr:row>14</xdr:row>
                    <xdr:rowOff>38100</xdr:rowOff>
                  </from>
                  <to>
                    <xdr:col>9</xdr:col>
                    <xdr:colOff>838200</xdr:colOff>
                    <xdr:row>14</xdr:row>
                    <xdr:rowOff>438150</xdr:rowOff>
                  </to>
                </anchor>
              </controlPr>
            </control>
          </mc:Choice>
        </mc:AlternateContent>
        <mc:AlternateContent xmlns:mc="http://schemas.openxmlformats.org/markup-compatibility/2006">
          <mc:Choice Requires="x14">
            <control shapeId="6809" r:id="rId23" name="Option Button 665">
              <controlPr defaultSize="0" autoFill="0" autoLine="0" autoPict="0">
                <anchor moveWithCells="1">
                  <from>
                    <xdr:col>5</xdr:col>
                    <xdr:colOff>323850</xdr:colOff>
                    <xdr:row>14</xdr:row>
                    <xdr:rowOff>133350</xdr:rowOff>
                  </from>
                  <to>
                    <xdr:col>5</xdr:col>
                    <xdr:colOff>647700</xdr:colOff>
                    <xdr:row>14</xdr:row>
                    <xdr:rowOff>342900</xdr:rowOff>
                  </to>
                </anchor>
              </controlPr>
            </control>
          </mc:Choice>
        </mc:AlternateContent>
        <mc:AlternateContent xmlns:mc="http://schemas.openxmlformats.org/markup-compatibility/2006">
          <mc:Choice Requires="x14">
            <control shapeId="6810" r:id="rId24" name="Option Button 666">
              <controlPr defaultSize="0" autoFill="0" autoLine="0" autoPict="0">
                <anchor moveWithCells="1">
                  <from>
                    <xdr:col>6</xdr:col>
                    <xdr:colOff>323850</xdr:colOff>
                    <xdr:row>14</xdr:row>
                    <xdr:rowOff>152400</xdr:rowOff>
                  </from>
                  <to>
                    <xdr:col>6</xdr:col>
                    <xdr:colOff>714375</xdr:colOff>
                    <xdr:row>14</xdr:row>
                    <xdr:rowOff>333375</xdr:rowOff>
                  </to>
                </anchor>
              </controlPr>
            </control>
          </mc:Choice>
        </mc:AlternateContent>
        <mc:AlternateContent xmlns:mc="http://schemas.openxmlformats.org/markup-compatibility/2006">
          <mc:Choice Requires="x14">
            <control shapeId="6811" r:id="rId25" name="Option Button 667">
              <controlPr defaultSize="0" autoFill="0" autoLine="0" autoPict="0">
                <anchor moveWithCells="1">
                  <from>
                    <xdr:col>7</xdr:col>
                    <xdr:colOff>333375</xdr:colOff>
                    <xdr:row>14</xdr:row>
                    <xdr:rowOff>171450</xdr:rowOff>
                  </from>
                  <to>
                    <xdr:col>7</xdr:col>
                    <xdr:colOff>657225</xdr:colOff>
                    <xdr:row>14</xdr:row>
                    <xdr:rowOff>323850</xdr:rowOff>
                  </to>
                </anchor>
              </controlPr>
            </control>
          </mc:Choice>
        </mc:AlternateContent>
        <mc:AlternateContent xmlns:mc="http://schemas.openxmlformats.org/markup-compatibility/2006">
          <mc:Choice Requires="x14">
            <control shapeId="6813" r:id="rId26" name="Option Button 669">
              <controlPr defaultSize="0" autoFill="0" autoLine="0" autoPict="0">
                <anchor moveWithCells="1">
                  <from>
                    <xdr:col>8</xdr:col>
                    <xdr:colOff>352425</xdr:colOff>
                    <xdr:row>14</xdr:row>
                    <xdr:rowOff>133350</xdr:rowOff>
                  </from>
                  <to>
                    <xdr:col>8</xdr:col>
                    <xdr:colOff>628650</xdr:colOff>
                    <xdr:row>14</xdr:row>
                    <xdr:rowOff>342900</xdr:rowOff>
                  </to>
                </anchor>
              </controlPr>
            </control>
          </mc:Choice>
        </mc:AlternateContent>
        <mc:AlternateContent xmlns:mc="http://schemas.openxmlformats.org/markup-compatibility/2006">
          <mc:Choice Requires="x14">
            <control shapeId="6814" r:id="rId27" name="Option Button 670">
              <controlPr defaultSize="0" autoFill="0" autoLine="0" autoPict="0">
                <anchor moveWithCells="1">
                  <from>
                    <xdr:col>9</xdr:col>
                    <xdr:colOff>342900</xdr:colOff>
                    <xdr:row>14</xdr:row>
                    <xdr:rowOff>133350</xdr:rowOff>
                  </from>
                  <to>
                    <xdr:col>9</xdr:col>
                    <xdr:colOff>609600</xdr:colOff>
                    <xdr:row>14</xdr:row>
                    <xdr:rowOff>342900</xdr:rowOff>
                  </to>
                </anchor>
              </controlPr>
            </control>
          </mc:Choice>
        </mc:AlternateContent>
        <mc:AlternateContent xmlns:mc="http://schemas.openxmlformats.org/markup-compatibility/2006">
          <mc:Choice Requires="x14">
            <control shapeId="6815" r:id="rId28" name="Group Box 671">
              <controlPr defaultSize="0" autoFill="0" autoPict="0">
                <anchor moveWithCells="1">
                  <from>
                    <xdr:col>1</xdr:col>
                    <xdr:colOff>85725</xdr:colOff>
                    <xdr:row>16</xdr:row>
                    <xdr:rowOff>361950</xdr:rowOff>
                  </from>
                  <to>
                    <xdr:col>9</xdr:col>
                    <xdr:colOff>828675</xdr:colOff>
                    <xdr:row>17</xdr:row>
                    <xdr:rowOff>400050</xdr:rowOff>
                  </to>
                </anchor>
              </controlPr>
            </control>
          </mc:Choice>
        </mc:AlternateContent>
        <mc:AlternateContent xmlns:mc="http://schemas.openxmlformats.org/markup-compatibility/2006">
          <mc:Choice Requires="x14">
            <control shapeId="6818" r:id="rId29" name="Option Button 674">
              <controlPr defaultSize="0" autoFill="0" autoLine="0" autoPict="0">
                <anchor moveWithCells="1">
                  <from>
                    <xdr:col>5</xdr:col>
                    <xdr:colOff>314325</xdr:colOff>
                    <xdr:row>17</xdr:row>
                    <xdr:rowOff>95250</xdr:rowOff>
                  </from>
                  <to>
                    <xdr:col>5</xdr:col>
                    <xdr:colOff>638175</xdr:colOff>
                    <xdr:row>17</xdr:row>
                    <xdr:rowOff>304800</xdr:rowOff>
                  </to>
                </anchor>
              </controlPr>
            </control>
          </mc:Choice>
        </mc:AlternateContent>
        <mc:AlternateContent xmlns:mc="http://schemas.openxmlformats.org/markup-compatibility/2006">
          <mc:Choice Requires="x14">
            <control shapeId="6820" r:id="rId30" name="Option Button 676">
              <controlPr defaultSize="0" autoFill="0" autoLine="0" autoPict="0">
                <anchor moveWithCells="1">
                  <from>
                    <xdr:col>6</xdr:col>
                    <xdr:colOff>323850</xdr:colOff>
                    <xdr:row>17</xdr:row>
                    <xdr:rowOff>104775</xdr:rowOff>
                  </from>
                  <to>
                    <xdr:col>6</xdr:col>
                    <xdr:colOff>609600</xdr:colOff>
                    <xdr:row>17</xdr:row>
                    <xdr:rowOff>295275</xdr:rowOff>
                  </to>
                </anchor>
              </controlPr>
            </control>
          </mc:Choice>
        </mc:AlternateContent>
        <mc:AlternateContent xmlns:mc="http://schemas.openxmlformats.org/markup-compatibility/2006">
          <mc:Choice Requires="x14">
            <control shapeId="6821" r:id="rId31" name="Option Button 677">
              <controlPr defaultSize="0" autoFill="0" autoLine="0" autoPict="0">
                <anchor moveWithCells="1">
                  <from>
                    <xdr:col>7</xdr:col>
                    <xdr:colOff>361950</xdr:colOff>
                    <xdr:row>17</xdr:row>
                    <xdr:rowOff>95250</xdr:rowOff>
                  </from>
                  <to>
                    <xdr:col>7</xdr:col>
                    <xdr:colOff>685800</xdr:colOff>
                    <xdr:row>17</xdr:row>
                    <xdr:rowOff>304800</xdr:rowOff>
                  </to>
                </anchor>
              </controlPr>
            </control>
          </mc:Choice>
        </mc:AlternateContent>
        <mc:AlternateContent xmlns:mc="http://schemas.openxmlformats.org/markup-compatibility/2006">
          <mc:Choice Requires="x14">
            <control shapeId="6824" r:id="rId32" name="Option Button 680">
              <controlPr defaultSize="0" autoFill="0" autoLine="0" autoPict="0">
                <anchor moveWithCells="1">
                  <from>
                    <xdr:col>8</xdr:col>
                    <xdr:colOff>371475</xdr:colOff>
                    <xdr:row>17</xdr:row>
                    <xdr:rowOff>95250</xdr:rowOff>
                  </from>
                  <to>
                    <xdr:col>8</xdr:col>
                    <xdr:colOff>685800</xdr:colOff>
                    <xdr:row>17</xdr:row>
                    <xdr:rowOff>304800</xdr:rowOff>
                  </to>
                </anchor>
              </controlPr>
            </control>
          </mc:Choice>
        </mc:AlternateContent>
        <mc:AlternateContent xmlns:mc="http://schemas.openxmlformats.org/markup-compatibility/2006">
          <mc:Choice Requires="x14">
            <control shapeId="6825" r:id="rId33" name="Group Box 681">
              <controlPr defaultSize="0" autoFill="0" autoPict="0">
                <anchor moveWithCells="1">
                  <from>
                    <xdr:col>1</xdr:col>
                    <xdr:colOff>85725</xdr:colOff>
                    <xdr:row>17</xdr:row>
                    <xdr:rowOff>438150</xdr:rowOff>
                  </from>
                  <to>
                    <xdr:col>9</xdr:col>
                    <xdr:colOff>819150</xdr:colOff>
                    <xdr:row>18</xdr:row>
                    <xdr:rowOff>438150</xdr:rowOff>
                  </to>
                </anchor>
              </controlPr>
            </control>
          </mc:Choice>
        </mc:AlternateContent>
        <mc:AlternateContent xmlns:mc="http://schemas.openxmlformats.org/markup-compatibility/2006">
          <mc:Choice Requires="x14">
            <control shapeId="6826" r:id="rId34" name="Option Button 682">
              <controlPr defaultSize="0" autoFill="0" autoLine="0" autoPict="0">
                <anchor moveWithCells="1">
                  <from>
                    <xdr:col>5</xdr:col>
                    <xdr:colOff>304800</xdr:colOff>
                    <xdr:row>18</xdr:row>
                    <xdr:rowOff>123825</xdr:rowOff>
                  </from>
                  <to>
                    <xdr:col>5</xdr:col>
                    <xdr:colOff>647700</xdr:colOff>
                    <xdr:row>18</xdr:row>
                    <xdr:rowOff>333375</xdr:rowOff>
                  </to>
                </anchor>
              </controlPr>
            </control>
          </mc:Choice>
        </mc:AlternateContent>
        <mc:AlternateContent xmlns:mc="http://schemas.openxmlformats.org/markup-compatibility/2006">
          <mc:Choice Requires="x14">
            <control shapeId="6827" r:id="rId35" name="Option Button 683">
              <controlPr defaultSize="0" autoFill="0" autoLine="0" autoPict="0">
                <anchor moveWithCells="1">
                  <from>
                    <xdr:col>6</xdr:col>
                    <xdr:colOff>314325</xdr:colOff>
                    <xdr:row>18</xdr:row>
                    <xdr:rowOff>123825</xdr:rowOff>
                  </from>
                  <to>
                    <xdr:col>6</xdr:col>
                    <xdr:colOff>571500</xdr:colOff>
                    <xdr:row>18</xdr:row>
                    <xdr:rowOff>333375</xdr:rowOff>
                  </to>
                </anchor>
              </controlPr>
            </control>
          </mc:Choice>
        </mc:AlternateContent>
        <mc:AlternateContent xmlns:mc="http://schemas.openxmlformats.org/markup-compatibility/2006">
          <mc:Choice Requires="x14">
            <control shapeId="6828" r:id="rId36" name="Option Button 684">
              <controlPr defaultSize="0" autoFill="0" autoLine="0" autoPict="0">
                <anchor moveWithCells="1">
                  <from>
                    <xdr:col>7</xdr:col>
                    <xdr:colOff>371475</xdr:colOff>
                    <xdr:row>18</xdr:row>
                    <xdr:rowOff>123825</xdr:rowOff>
                  </from>
                  <to>
                    <xdr:col>7</xdr:col>
                    <xdr:colOff>628650</xdr:colOff>
                    <xdr:row>18</xdr:row>
                    <xdr:rowOff>333375</xdr:rowOff>
                  </to>
                </anchor>
              </controlPr>
            </control>
          </mc:Choice>
        </mc:AlternateContent>
        <mc:AlternateContent xmlns:mc="http://schemas.openxmlformats.org/markup-compatibility/2006">
          <mc:Choice Requires="x14">
            <control shapeId="6829" r:id="rId37" name="Option Button 685">
              <controlPr defaultSize="0" autoFill="0" autoLine="0" autoPict="0">
                <anchor moveWithCells="1">
                  <from>
                    <xdr:col>8</xdr:col>
                    <xdr:colOff>381000</xdr:colOff>
                    <xdr:row>18</xdr:row>
                    <xdr:rowOff>114300</xdr:rowOff>
                  </from>
                  <to>
                    <xdr:col>8</xdr:col>
                    <xdr:colOff>638175</xdr:colOff>
                    <xdr:row>18</xdr:row>
                    <xdr:rowOff>323850</xdr:rowOff>
                  </to>
                </anchor>
              </controlPr>
            </control>
          </mc:Choice>
        </mc:AlternateContent>
        <mc:AlternateContent xmlns:mc="http://schemas.openxmlformats.org/markup-compatibility/2006">
          <mc:Choice Requires="x14">
            <control shapeId="6830" r:id="rId38" name="Option Button 686">
              <controlPr defaultSize="0" autoFill="0" autoLine="0" autoPict="0">
                <anchor moveWithCells="1">
                  <from>
                    <xdr:col>9</xdr:col>
                    <xdr:colOff>361950</xdr:colOff>
                    <xdr:row>18</xdr:row>
                    <xdr:rowOff>123825</xdr:rowOff>
                  </from>
                  <to>
                    <xdr:col>9</xdr:col>
                    <xdr:colOff>676275</xdr:colOff>
                    <xdr:row>18</xdr:row>
                    <xdr:rowOff>333375</xdr:rowOff>
                  </to>
                </anchor>
              </controlPr>
            </control>
          </mc:Choice>
        </mc:AlternateContent>
        <mc:AlternateContent xmlns:mc="http://schemas.openxmlformats.org/markup-compatibility/2006">
          <mc:Choice Requires="x14">
            <control shapeId="6831" r:id="rId39" name="Group Box 687">
              <controlPr defaultSize="0" autoFill="0" autoPict="0">
                <anchor moveWithCells="1">
                  <from>
                    <xdr:col>1</xdr:col>
                    <xdr:colOff>85725</xdr:colOff>
                    <xdr:row>19</xdr:row>
                    <xdr:rowOff>19050</xdr:rowOff>
                  </from>
                  <to>
                    <xdr:col>9</xdr:col>
                    <xdr:colOff>828675</xdr:colOff>
                    <xdr:row>20</xdr:row>
                    <xdr:rowOff>0</xdr:rowOff>
                  </to>
                </anchor>
              </controlPr>
            </control>
          </mc:Choice>
        </mc:AlternateContent>
        <mc:AlternateContent xmlns:mc="http://schemas.openxmlformats.org/markup-compatibility/2006">
          <mc:Choice Requires="x14">
            <control shapeId="6832" r:id="rId40" name="Option Button 688">
              <controlPr defaultSize="0" autoFill="0" autoLine="0" autoPict="0">
                <anchor moveWithCells="1">
                  <from>
                    <xdr:col>5</xdr:col>
                    <xdr:colOff>314325</xdr:colOff>
                    <xdr:row>19</xdr:row>
                    <xdr:rowOff>123825</xdr:rowOff>
                  </from>
                  <to>
                    <xdr:col>5</xdr:col>
                    <xdr:colOff>714375</xdr:colOff>
                    <xdr:row>19</xdr:row>
                    <xdr:rowOff>361950</xdr:rowOff>
                  </to>
                </anchor>
              </controlPr>
            </control>
          </mc:Choice>
        </mc:AlternateContent>
        <mc:AlternateContent xmlns:mc="http://schemas.openxmlformats.org/markup-compatibility/2006">
          <mc:Choice Requires="x14">
            <control shapeId="6833" r:id="rId41" name="Option Button 689">
              <controlPr defaultSize="0" autoFill="0" autoLine="0" autoPict="0">
                <anchor moveWithCells="1">
                  <from>
                    <xdr:col>6</xdr:col>
                    <xdr:colOff>323850</xdr:colOff>
                    <xdr:row>19</xdr:row>
                    <xdr:rowOff>133350</xdr:rowOff>
                  </from>
                  <to>
                    <xdr:col>6</xdr:col>
                    <xdr:colOff>600075</xdr:colOff>
                    <xdr:row>19</xdr:row>
                    <xdr:rowOff>342900</xdr:rowOff>
                  </to>
                </anchor>
              </controlPr>
            </control>
          </mc:Choice>
        </mc:AlternateContent>
        <mc:AlternateContent xmlns:mc="http://schemas.openxmlformats.org/markup-compatibility/2006">
          <mc:Choice Requires="x14">
            <control shapeId="6835" r:id="rId42" name="Option Button 691">
              <controlPr defaultSize="0" autoFill="0" autoLine="0" autoPict="0">
                <anchor moveWithCells="1">
                  <from>
                    <xdr:col>7</xdr:col>
                    <xdr:colOff>361950</xdr:colOff>
                    <xdr:row>19</xdr:row>
                    <xdr:rowOff>142875</xdr:rowOff>
                  </from>
                  <to>
                    <xdr:col>7</xdr:col>
                    <xdr:colOff>657225</xdr:colOff>
                    <xdr:row>19</xdr:row>
                    <xdr:rowOff>352425</xdr:rowOff>
                  </to>
                </anchor>
              </controlPr>
            </control>
          </mc:Choice>
        </mc:AlternateContent>
        <mc:AlternateContent xmlns:mc="http://schemas.openxmlformats.org/markup-compatibility/2006">
          <mc:Choice Requires="x14">
            <control shapeId="6836" r:id="rId43" name="Option Button 692">
              <controlPr defaultSize="0" autoFill="0" autoLine="0" autoPict="0">
                <anchor moveWithCells="1">
                  <from>
                    <xdr:col>8</xdr:col>
                    <xdr:colOff>400050</xdr:colOff>
                    <xdr:row>19</xdr:row>
                    <xdr:rowOff>152400</xdr:rowOff>
                  </from>
                  <to>
                    <xdr:col>8</xdr:col>
                    <xdr:colOff>723900</xdr:colOff>
                    <xdr:row>19</xdr:row>
                    <xdr:rowOff>333375</xdr:rowOff>
                  </to>
                </anchor>
              </controlPr>
            </control>
          </mc:Choice>
        </mc:AlternateContent>
        <mc:AlternateContent xmlns:mc="http://schemas.openxmlformats.org/markup-compatibility/2006">
          <mc:Choice Requires="x14">
            <control shapeId="6837" r:id="rId44" name="Option Button 693">
              <controlPr defaultSize="0" autoFill="0" autoLine="0" autoPict="0">
                <anchor moveWithCells="1">
                  <from>
                    <xdr:col>9</xdr:col>
                    <xdr:colOff>361950</xdr:colOff>
                    <xdr:row>19</xdr:row>
                    <xdr:rowOff>142875</xdr:rowOff>
                  </from>
                  <to>
                    <xdr:col>9</xdr:col>
                    <xdr:colOff>704850</xdr:colOff>
                    <xdr:row>19</xdr:row>
                    <xdr:rowOff>352425</xdr:rowOff>
                  </to>
                </anchor>
              </controlPr>
            </control>
          </mc:Choice>
        </mc:AlternateContent>
        <mc:AlternateContent xmlns:mc="http://schemas.openxmlformats.org/markup-compatibility/2006">
          <mc:Choice Requires="x14">
            <control shapeId="6838" r:id="rId45" name="Option Button 694">
              <controlPr defaultSize="0" autoFill="0" autoLine="0" autoPict="0">
                <anchor moveWithCells="1">
                  <from>
                    <xdr:col>9</xdr:col>
                    <xdr:colOff>352425</xdr:colOff>
                    <xdr:row>17</xdr:row>
                    <xdr:rowOff>95250</xdr:rowOff>
                  </from>
                  <to>
                    <xdr:col>9</xdr:col>
                    <xdr:colOff>685800</xdr:colOff>
                    <xdr:row>17</xdr:row>
                    <xdr:rowOff>295275</xdr:rowOff>
                  </to>
                </anchor>
              </controlPr>
            </control>
          </mc:Choice>
        </mc:AlternateContent>
        <mc:AlternateContent xmlns:mc="http://schemas.openxmlformats.org/markup-compatibility/2006">
          <mc:Choice Requires="x14">
            <control shapeId="6839" r:id="rId46" name="Group Box 695">
              <controlPr defaultSize="0" autoFill="0" autoPict="0">
                <anchor moveWithCells="1">
                  <from>
                    <xdr:col>1</xdr:col>
                    <xdr:colOff>95250</xdr:colOff>
                    <xdr:row>20</xdr:row>
                    <xdr:rowOff>47625</xdr:rowOff>
                  </from>
                  <to>
                    <xdr:col>9</xdr:col>
                    <xdr:colOff>828675</xdr:colOff>
                    <xdr:row>21</xdr:row>
                    <xdr:rowOff>47625</xdr:rowOff>
                  </to>
                </anchor>
              </controlPr>
            </control>
          </mc:Choice>
        </mc:AlternateContent>
        <mc:AlternateContent xmlns:mc="http://schemas.openxmlformats.org/markup-compatibility/2006">
          <mc:Choice Requires="x14">
            <control shapeId="6840" r:id="rId47" name="Option Button 696">
              <controlPr defaultSize="0" autoFill="0" autoLine="0" autoPict="0">
                <anchor moveWithCells="1">
                  <from>
                    <xdr:col>5</xdr:col>
                    <xdr:colOff>314325</xdr:colOff>
                    <xdr:row>20</xdr:row>
                    <xdr:rowOff>152400</xdr:rowOff>
                  </from>
                  <to>
                    <xdr:col>5</xdr:col>
                    <xdr:colOff>619125</xdr:colOff>
                    <xdr:row>20</xdr:row>
                    <xdr:rowOff>361950</xdr:rowOff>
                  </to>
                </anchor>
              </controlPr>
            </control>
          </mc:Choice>
        </mc:AlternateContent>
        <mc:AlternateContent xmlns:mc="http://schemas.openxmlformats.org/markup-compatibility/2006">
          <mc:Choice Requires="x14">
            <control shapeId="6841" r:id="rId48" name="Option Button 697">
              <controlPr defaultSize="0" autoFill="0" autoLine="0" autoPict="0">
                <anchor moveWithCells="1">
                  <from>
                    <xdr:col>6</xdr:col>
                    <xdr:colOff>333375</xdr:colOff>
                    <xdr:row>20</xdr:row>
                    <xdr:rowOff>152400</xdr:rowOff>
                  </from>
                  <to>
                    <xdr:col>6</xdr:col>
                    <xdr:colOff>590550</xdr:colOff>
                    <xdr:row>20</xdr:row>
                    <xdr:rowOff>361950</xdr:rowOff>
                  </to>
                </anchor>
              </controlPr>
            </control>
          </mc:Choice>
        </mc:AlternateContent>
        <mc:AlternateContent xmlns:mc="http://schemas.openxmlformats.org/markup-compatibility/2006">
          <mc:Choice Requires="x14">
            <control shapeId="6842" r:id="rId49" name="Option Button 698">
              <controlPr defaultSize="0" autoFill="0" autoLine="0" autoPict="0">
                <anchor moveWithCells="1">
                  <from>
                    <xdr:col>7</xdr:col>
                    <xdr:colOff>361950</xdr:colOff>
                    <xdr:row>20</xdr:row>
                    <xdr:rowOff>161925</xdr:rowOff>
                  </from>
                  <to>
                    <xdr:col>7</xdr:col>
                    <xdr:colOff>590550</xdr:colOff>
                    <xdr:row>20</xdr:row>
                    <xdr:rowOff>371475</xdr:rowOff>
                  </to>
                </anchor>
              </controlPr>
            </control>
          </mc:Choice>
        </mc:AlternateContent>
        <mc:AlternateContent xmlns:mc="http://schemas.openxmlformats.org/markup-compatibility/2006">
          <mc:Choice Requires="x14">
            <control shapeId="6843" r:id="rId50" name="Option Button 699">
              <controlPr defaultSize="0" autoFill="0" autoLine="0" autoPict="0">
                <anchor moveWithCells="1">
                  <from>
                    <xdr:col>8</xdr:col>
                    <xdr:colOff>390525</xdr:colOff>
                    <xdr:row>20</xdr:row>
                    <xdr:rowOff>180975</xdr:rowOff>
                  </from>
                  <to>
                    <xdr:col>8</xdr:col>
                    <xdr:colOff>704850</xdr:colOff>
                    <xdr:row>20</xdr:row>
                    <xdr:rowOff>352425</xdr:rowOff>
                  </to>
                </anchor>
              </controlPr>
            </control>
          </mc:Choice>
        </mc:AlternateContent>
        <mc:AlternateContent xmlns:mc="http://schemas.openxmlformats.org/markup-compatibility/2006">
          <mc:Choice Requires="x14">
            <control shapeId="6845" r:id="rId51" name="Group Box 701">
              <controlPr defaultSize="0" autoFill="0" autoPict="0">
                <anchor moveWithCells="1">
                  <from>
                    <xdr:col>1</xdr:col>
                    <xdr:colOff>95250</xdr:colOff>
                    <xdr:row>23</xdr:row>
                    <xdr:rowOff>9525</xdr:rowOff>
                  </from>
                  <to>
                    <xdr:col>9</xdr:col>
                    <xdr:colOff>828675</xdr:colOff>
                    <xdr:row>23</xdr:row>
                    <xdr:rowOff>428625</xdr:rowOff>
                  </to>
                </anchor>
              </controlPr>
            </control>
          </mc:Choice>
        </mc:AlternateContent>
        <mc:AlternateContent xmlns:mc="http://schemas.openxmlformats.org/markup-compatibility/2006">
          <mc:Choice Requires="x14">
            <control shapeId="6846" r:id="rId52" name="Option Button 702">
              <controlPr defaultSize="0" autoFill="0" autoLine="0" autoPict="0">
                <anchor moveWithCells="1">
                  <from>
                    <xdr:col>5</xdr:col>
                    <xdr:colOff>314325</xdr:colOff>
                    <xdr:row>23</xdr:row>
                    <xdr:rowOff>123825</xdr:rowOff>
                  </from>
                  <to>
                    <xdr:col>5</xdr:col>
                    <xdr:colOff>657225</xdr:colOff>
                    <xdr:row>23</xdr:row>
                    <xdr:rowOff>333375</xdr:rowOff>
                  </to>
                </anchor>
              </controlPr>
            </control>
          </mc:Choice>
        </mc:AlternateContent>
        <mc:AlternateContent xmlns:mc="http://schemas.openxmlformats.org/markup-compatibility/2006">
          <mc:Choice Requires="x14">
            <control shapeId="6847" r:id="rId53" name="Option Button 703">
              <controlPr defaultSize="0" autoFill="0" autoLine="0" autoPict="0">
                <anchor moveWithCells="1">
                  <from>
                    <xdr:col>6</xdr:col>
                    <xdr:colOff>314325</xdr:colOff>
                    <xdr:row>23</xdr:row>
                    <xdr:rowOff>123825</xdr:rowOff>
                  </from>
                  <to>
                    <xdr:col>6</xdr:col>
                    <xdr:colOff>590550</xdr:colOff>
                    <xdr:row>23</xdr:row>
                    <xdr:rowOff>333375</xdr:rowOff>
                  </to>
                </anchor>
              </controlPr>
            </control>
          </mc:Choice>
        </mc:AlternateContent>
        <mc:AlternateContent xmlns:mc="http://schemas.openxmlformats.org/markup-compatibility/2006">
          <mc:Choice Requires="x14">
            <control shapeId="6848" r:id="rId54" name="Option Button 704">
              <controlPr defaultSize="0" autoFill="0" autoLine="0" autoPict="0">
                <anchor moveWithCells="1">
                  <from>
                    <xdr:col>7</xdr:col>
                    <xdr:colOff>361950</xdr:colOff>
                    <xdr:row>23</xdr:row>
                    <xdr:rowOff>123825</xdr:rowOff>
                  </from>
                  <to>
                    <xdr:col>7</xdr:col>
                    <xdr:colOff>647700</xdr:colOff>
                    <xdr:row>23</xdr:row>
                    <xdr:rowOff>333375</xdr:rowOff>
                  </to>
                </anchor>
              </controlPr>
            </control>
          </mc:Choice>
        </mc:AlternateContent>
        <mc:AlternateContent xmlns:mc="http://schemas.openxmlformats.org/markup-compatibility/2006">
          <mc:Choice Requires="x14">
            <control shapeId="6849" r:id="rId55" name="Option Button 705">
              <controlPr defaultSize="0" autoFill="0" autoLine="0" autoPict="0">
                <anchor moveWithCells="1">
                  <from>
                    <xdr:col>8</xdr:col>
                    <xdr:colOff>390525</xdr:colOff>
                    <xdr:row>23</xdr:row>
                    <xdr:rowOff>123825</xdr:rowOff>
                  </from>
                  <to>
                    <xdr:col>8</xdr:col>
                    <xdr:colOff>628650</xdr:colOff>
                    <xdr:row>23</xdr:row>
                    <xdr:rowOff>333375</xdr:rowOff>
                  </to>
                </anchor>
              </controlPr>
            </control>
          </mc:Choice>
        </mc:AlternateContent>
        <mc:AlternateContent xmlns:mc="http://schemas.openxmlformats.org/markup-compatibility/2006">
          <mc:Choice Requires="x14">
            <control shapeId="6852" r:id="rId56" name="Option Button 708">
              <controlPr defaultSize="0" autoFill="0" autoLine="0" autoPict="0">
                <anchor moveWithCells="1">
                  <from>
                    <xdr:col>9</xdr:col>
                    <xdr:colOff>352425</xdr:colOff>
                    <xdr:row>23</xdr:row>
                    <xdr:rowOff>104775</xdr:rowOff>
                  </from>
                  <to>
                    <xdr:col>9</xdr:col>
                    <xdr:colOff>628650</xdr:colOff>
                    <xdr:row>23</xdr:row>
                    <xdr:rowOff>314325</xdr:rowOff>
                  </to>
                </anchor>
              </controlPr>
            </control>
          </mc:Choice>
        </mc:AlternateContent>
        <mc:AlternateContent xmlns:mc="http://schemas.openxmlformats.org/markup-compatibility/2006">
          <mc:Choice Requires="x14">
            <control shapeId="6853" r:id="rId57" name="Option Button 709">
              <controlPr defaultSize="0" autoFill="0" autoLine="0" autoPict="0">
                <anchor moveWithCells="1">
                  <from>
                    <xdr:col>9</xdr:col>
                    <xdr:colOff>361950</xdr:colOff>
                    <xdr:row>20</xdr:row>
                    <xdr:rowOff>171450</xdr:rowOff>
                  </from>
                  <to>
                    <xdr:col>9</xdr:col>
                    <xdr:colOff>647700</xdr:colOff>
                    <xdr:row>20</xdr:row>
                    <xdr:rowOff>371475</xdr:rowOff>
                  </to>
                </anchor>
              </controlPr>
            </control>
          </mc:Choice>
        </mc:AlternateContent>
        <mc:AlternateContent xmlns:mc="http://schemas.openxmlformats.org/markup-compatibility/2006">
          <mc:Choice Requires="x14">
            <control shapeId="6854" r:id="rId58" name="Group Box 710">
              <controlPr defaultSize="0" autoFill="0" autoPict="0">
                <anchor moveWithCells="1">
                  <from>
                    <xdr:col>1</xdr:col>
                    <xdr:colOff>95250</xdr:colOff>
                    <xdr:row>24</xdr:row>
                    <xdr:rowOff>28575</xdr:rowOff>
                  </from>
                  <to>
                    <xdr:col>9</xdr:col>
                    <xdr:colOff>828675</xdr:colOff>
                    <xdr:row>25</xdr:row>
                    <xdr:rowOff>0</xdr:rowOff>
                  </to>
                </anchor>
              </controlPr>
            </control>
          </mc:Choice>
        </mc:AlternateContent>
        <mc:AlternateContent xmlns:mc="http://schemas.openxmlformats.org/markup-compatibility/2006">
          <mc:Choice Requires="x14">
            <control shapeId="6855" r:id="rId59" name="Group Box 711">
              <controlPr defaultSize="0" autoFill="0" autoPict="0">
                <anchor moveWithCells="1">
                  <from>
                    <xdr:col>1</xdr:col>
                    <xdr:colOff>95250</xdr:colOff>
                    <xdr:row>25</xdr:row>
                    <xdr:rowOff>38100</xdr:rowOff>
                  </from>
                  <to>
                    <xdr:col>9</xdr:col>
                    <xdr:colOff>828675</xdr:colOff>
                    <xdr:row>25</xdr:row>
                    <xdr:rowOff>447675</xdr:rowOff>
                  </to>
                </anchor>
              </controlPr>
            </control>
          </mc:Choice>
        </mc:AlternateContent>
        <mc:AlternateContent xmlns:mc="http://schemas.openxmlformats.org/markup-compatibility/2006">
          <mc:Choice Requires="x14">
            <control shapeId="6856" r:id="rId60" name="Option Button 712">
              <controlPr defaultSize="0" autoFill="0" autoLine="0" autoPict="0">
                <anchor moveWithCells="1">
                  <from>
                    <xdr:col>5</xdr:col>
                    <xdr:colOff>323850</xdr:colOff>
                    <xdr:row>24</xdr:row>
                    <xdr:rowOff>142875</xdr:rowOff>
                  </from>
                  <to>
                    <xdr:col>5</xdr:col>
                    <xdr:colOff>590550</xdr:colOff>
                    <xdr:row>24</xdr:row>
                    <xdr:rowOff>352425</xdr:rowOff>
                  </to>
                </anchor>
              </controlPr>
            </control>
          </mc:Choice>
        </mc:AlternateContent>
        <mc:AlternateContent xmlns:mc="http://schemas.openxmlformats.org/markup-compatibility/2006">
          <mc:Choice Requires="x14">
            <control shapeId="6857" r:id="rId61" name="Option Button 713">
              <controlPr defaultSize="0" autoFill="0" autoLine="0" autoPict="0">
                <anchor moveWithCells="1">
                  <from>
                    <xdr:col>6</xdr:col>
                    <xdr:colOff>323850</xdr:colOff>
                    <xdr:row>24</xdr:row>
                    <xdr:rowOff>142875</xdr:rowOff>
                  </from>
                  <to>
                    <xdr:col>6</xdr:col>
                    <xdr:colOff>647700</xdr:colOff>
                    <xdr:row>24</xdr:row>
                    <xdr:rowOff>352425</xdr:rowOff>
                  </to>
                </anchor>
              </controlPr>
            </control>
          </mc:Choice>
        </mc:AlternateContent>
        <mc:AlternateContent xmlns:mc="http://schemas.openxmlformats.org/markup-compatibility/2006">
          <mc:Choice Requires="x14">
            <control shapeId="6858" r:id="rId62" name="Option Button 714">
              <controlPr defaultSize="0" autoFill="0" autoLine="0" autoPict="0">
                <anchor moveWithCells="1">
                  <from>
                    <xdr:col>7</xdr:col>
                    <xdr:colOff>361950</xdr:colOff>
                    <xdr:row>24</xdr:row>
                    <xdr:rowOff>142875</xdr:rowOff>
                  </from>
                  <to>
                    <xdr:col>7</xdr:col>
                    <xdr:colOff>695325</xdr:colOff>
                    <xdr:row>24</xdr:row>
                    <xdr:rowOff>352425</xdr:rowOff>
                  </to>
                </anchor>
              </controlPr>
            </control>
          </mc:Choice>
        </mc:AlternateContent>
        <mc:AlternateContent xmlns:mc="http://schemas.openxmlformats.org/markup-compatibility/2006">
          <mc:Choice Requires="x14">
            <control shapeId="6859" r:id="rId63" name="Option Button 715">
              <controlPr defaultSize="0" autoFill="0" autoLine="0" autoPict="0">
                <anchor moveWithCells="1">
                  <from>
                    <xdr:col>8</xdr:col>
                    <xdr:colOff>390525</xdr:colOff>
                    <xdr:row>24</xdr:row>
                    <xdr:rowOff>133350</xdr:rowOff>
                  </from>
                  <to>
                    <xdr:col>8</xdr:col>
                    <xdr:colOff>714375</xdr:colOff>
                    <xdr:row>24</xdr:row>
                    <xdr:rowOff>342900</xdr:rowOff>
                  </to>
                </anchor>
              </controlPr>
            </control>
          </mc:Choice>
        </mc:AlternateContent>
        <mc:AlternateContent xmlns:mc="http://schemas.openxmlformats.org/markup-compatibility/2006">
          <mc:Choice Requires="x14">
            <control shapeId="6861" r:id="rId64" name="Option Button 717">
              <controlPr defaultSize="0" autoFill="0" autoLine="0" autoPict="0">
                <anchor moveWithCells="1">
                  <from>
                    <xdr:col>9</xdr:col>
                    <xdr:colOff>352425</xdr:colOff>
                    <xdr:row>24</xdr:row>
                    <xdr:rowOff>142875</xdr:rowOff>
                  </from>
                  <to>
                    <xdr:col>9</xdr:col>
                    <xdr:colOff>628650</xdr:colOff>
                    <xdr:row>24</xdr:row>
                    <xdr:rowOff>352425</xdr:rowOff>
                  </to>
                </anchor>
              </controlPr>
            </control>
          </mc:Choice>
        </mc:AlternateContent>
        <mc:AlternateContent xmlns:mc="http://schemas.openxmlformats.org/markup-compatibility/2006">
          <mc:Choice Requires="x14">
            <control shapeId="6862" r:id="rId65" name="Option Button 718">
              <controlPr defaultSize="0" autoFill="0" autoLine="0" autoPict="0">
                <anchor moveWithCells="1">
                  <from>
                    <xdr:col>5</xdr:col>
                    <xdr:colOff>333375</xdr:colOff>
                    <xdr:row>25</xdr:row>
                    <xdr:rowOff>133350</xdr:rowOff>
                  </from>
                  <to>
                    <xdr:col>5</xdr:col>
                    <xdr:colOff>571500</xdr:colOff>
                    <xdr:row>25</xdr:row>
                    <xdr:rowOff>342900</xdr:rowOff>
                  </to>
                </anchor>
              </controlPr>
            </control>
          </mc:Choice>
        </mc:AlternateContent>
        <mc:AlternateContent xmlns:mc="http://schemas.openxmlformats.org/markup-compatibility/2006">
          <mc:Choice Requires="x14">
            <control shapeId="6863" r:id="rId66" name="Option Button 719">
              <controlPr defaultSize="0" autoFill="0" autoLine="0" autoPict="0">
                <anchor moveWithCells="1">
                  <from>
                    <xdr:col>6</xdr:col>
                    <xdr:colOff>333375</xdr:colOff>
                    <xdr:row>25</xdr:row>
                    <xdr:rowOff>133350</xdr:rowOff>
                  </from>
                  <to>
                    <xdr:col>6</xdr:col>
                    <xdr:colOff>514350</xdr:colOff>
                    <xdr:row>25</xdr:row>
                    <xdr:rowOff>342900</xdr:rowOff>
                  </to>
                </anchor>
              </controlPr>
            </control>
          </mc:Choice>
        </mc:AlternateContent>
        <mc:AlternateContent xmlns:mc="http://schemas.openxmlformats.org/markup-compatibility/2006">
          <mc:Choice Requires="x14">
            <control shapeId="6864" r:id="rId67" name="Option Button 720">
              <controlPr defaultSize="0" autoFill="0" autoLine="0" autoPict="0">
                <anchor moveWithCells="1">
                  <from>
                    <xdr:col>7</xdr:col>
                    <xdr:colOff>361950</xdr:colOff>
                    <xdr:row>25</xdr:row>
                    <xdr:rowOff>142875</xdr:rowOff>
                  </from>
                  <to>
                    <xdr:col>7</xdr:col>
                    <xdr:colOff>600075</xdr:colOff>
                    <xdr:row>25</xdr:row>
                    <xdr:rowOff>352425</xdr:rowOff>
                  </to>
                </anchor>
              </controlPr>
            </control>
          </mc:Choice>
        </mc:AlternateContent>
        <mc:AlternateContent xmlns:mc="http://schemas.openxmlformats.org/markup-compatibility/2006">
          <mc:Choice Requires="x14">
            <control shapeId="6865" r:id="rId68" name="Option Button 721">
              <controlPr defaultSize="0" autoFill="0" autoLine="0" autoPict="0">
                <anchor moveWithCells="1">
                  <from>
                    <xdr:col>8</xdr:col>
                    <xdr:colOff>400050</xdr:colOff>
                    <xdr:row>25</xdr:row>
                    <xdr:rowOff>142875</xdr:rowOff>
                  </from>
                  <to>
                    <xdr:col>8</xdr:col>
                    <xdr:colOff>590550</xdr:colOff>
                    <xdr:row>25</xdr:row>
                    <xdr:rowOff>352425</xdr:rowOff>
                  </to>
                </anchor>
              </controlPr>
            </control>
          </mc:Choice>
        </mc:AlternateContent>
        <mc:AlternateContent xmlns:mc="http://schemas.openxmlformats.org/markup-compatibility/2006">
          <mc:Choice Requires="x14">
            <control shapeId="6866" r:id="rId69" name="Option Button 722">
              <controlPr defaultSize="0" autoFill="0" autoLine="0" autoPict="0">
                <anchor moveWithCells="1">
                  <from>
                    <xdr:col>9</xdr:col>
                    <xdr:colOff>352425</xdr:colOff>
                    <xdr:row>25</xdr:row>
                    <xdr:rowOff>133350</xdr:rowOff>
                  </from>
                  <to>
                    <xdr:col>9</xdr:col>
                    <xdr:colOff>609600</xdr:colOff>
                    <xdr:row>25</xdr:row>
                    <xdr:rowOff>342900</xdr:rowOff>
                  </to>
                </anchor>
              </controlPr>
            </control>
          </mc:Choice>
        </mc:AlternateContent>
        <mc:AlternateContent xmlns:mc="http://schemas.openxmlformats.org/markup-compatibility/2006">
          <mc:Choice Requires="x14">
            <control shapeId="6867" r:id="rId70" name="Group Box 723">
              <controlPr defaultSize="0" autoFill="0" autoPict="0">
                <anchor moveWithCells="1">
                  <from>
                    <xdr:col>1</xdr:col>
                    <xdr:colOff>95250</xdr:colOff>
                    <xdr:row>26</xdr:row>
                    <xdr:rowOff>38100</xdr:rowOff>
                  </from>
                  <to>
                    <xdr:col>9</xdr:col>
                    <xdr:colOff>828675</xdr:colOff>
                    <xdr:row>27</xdr:row>
                    <xdr:rowOff>0</xdr:rowOff>
                  </to>
                </anchor>
              </controlPr>
            </control>
          </mc:Choice>
        </mc:AlternateContent>
        <mc:AlternateContent xmlns:mc="http://schemas.openxmlformats.org/markup-compatibility/2006">
          <mc:Choice Requires="x14">
            <control shapeId="6868" r:id="rId71" name="Option Button 724">
              <controlPr defaultSize="0" autoFill="0" autoLine="0" autoPict="0">
                <anchor moveWithCells="1">
                  <from>
                    <xdr:col>5</xdr:col>
                    <xdr:colOff>333375</xdr:colOff>
                    <xdr:row>26</xdr:row>
                    <xdr:rowOff>152400</xdr:rowOff>
                  </from>
                  <to>
                    <xdr:col>5</xdr:col>
                    <xdr:colOff>638175</xdr:colOff>
                    <xdr:row>26</xdr:row>
                    <xdr:rowOff>361950</xdr:rowOff>
                  </to>
                </anchor>
              </controlPr>
            </control>
          </mc:Choice>
        </mc:AlternateContent>
        <mc:AlternateContent xmlns:mc="http://schemas.openxmlformats.org/markup-compatibility/2006">
          <mc:Choice Requires="x14">
            <control shapeId="6869" r:id="rId72" name="Option Button 725">
              <controlPr defaultSize="0" autoFill="0" autoLine="0" autoPict="0">
                <anchor moveWithCells="1">
                  <from>
                    <xdr:col>6</xdr:col>
                    <xdr:colOff>333375</xdr:colOff>
                    <xdr:row>26</xdr:row>
                    <xdr:rowOff>152400</xdr:rowOff>
                  </from>
                  <to>
                    <xdr:col>6</xdr:col>
                    <xdr:colOff>628650</xdr:colOff>
                    <xdr:row>26</xdr:row>
                    <xdr:rowOff>361950</xdr:rowOff>
                  </to>
                </anchor>
              </controlPr>
            </control>
          </mc:Choice>
        </mc:AlternateContent>
        <mc:AlternateContent xmlns:mc="http://schemas.openxmlformats.org/markup-compatibility/2006">
          <mc:Choice Requires="x14">
            <control shapeId="6870" r:id="rId73" name="Option Button 726">
              <controlPr defaultSize="0" autoFill="0" autoLine="0" autoPict="0">
                <anchor moveWithCells="1">
                  <from>
                    <xdr:col>7</xdr:col>
                    <xdr:colOff>361950</xdr:colOff>
                    <xdr:row>26</xdr:row>
                    <xdr:rowOff>152400</xdr:rowOff>
                  </from>
                  <to>
                    <xdr:col>7</xdr:col>
                    <xdr:colOff>581025</xdr:colOff>
                    <xdr:row>26</xdr:row>
                    <xdr:rowOff>361950</xdr:rowOff>
                  </to>
                </anchor>
              </controlPr>
            </control>
          </mc:Choice>
        </mc:AlternateContent>
        <mc:AlternateContent xmlns:mc="http://schemas.openxmlformats.org/markup-compatibility/2006">
          <mc:Choice Requires="x14">
            <control shapeId="6871" r:id="rId74" name="Option Button 727">
              <controlPr defaultSize="0" autoFill="0" autoLine="0" autoPict="0">
                <anchor moveWithCells="1">
                  <from>
                    <xdr:col>8</xdr:col>
                    <xdr:colOff>400050</xdr:colOff>
                    <xdr:row>26</xdr:row>
                    <xdr:rowOff>152400</xdr:rowOff>
                  </from>
                  <to>
                    <xdr:col>8</xdr:col>
                    <xdr:colOff>647700</xdr:colOff>
                    <xdr:row>26</xdr:row>
                    <xdr:rowOff>361950</xdr:rowOff>
                  </to>
                </anchor>
              </controlPr>
            </control>
          </mc:Choice>
        </mc:AlternateContent>
        <mc:AlternateContent xmlns:mc="http://schemas.openxmlformats.org/markup-compatibility/2006">
          <mc:Choice Requires="x14">
            <control shapeId="6872" r:id="rId75" name="Option Button 728">
              <controlPr defaultSize="0" autoFill="0" autoLine="0" autoPict="0">
                <anchor moveWithCells="1">
                  <from>
                    <xdr:col>9</xdr:col>
                    <xdr:colOff>352425</xdr:colOff>
                    <xdr:row>26</xdr:row>
                    <xdr:rowOff>142875</xdr:rowOff>
                  </from>
                  <to>
                    <xdr:col>9</xdr:col>
                    <xdr:colOff>581025</xdr:colOff>
                    <xdr:row>26</xdr:row>
                    <xdr:rowOff>352425</xdr:rowOff>
                  </to>
                </anchor>
              </controlPr>
            </control>
          </mc:Choice>
        </mc:AlternateContent>
        <mc:AlternateContent xmlns:mc="http://schemas.openxmlformats.org/markup-compatibility/2006">
          <mc:Choice Requires="x14">
            <control shapeId="6873" r:id="rId76" name="Group Box 729">
              <controlPr defaultSize="0" autoFill="0" autoPict="0">
                <anchor moveWithCells="1">
                  <from>
                    <xdr:col>1</xdr:col>
                    <xdr:colOff>104775</xdr:colOff>
                    <xdr:row>31</xdr:row>
                    <xdr:rowOff>361950</xdr:rowOff>
                  </from>
                  <to>
                    <xdr:col>9</xdr:col>
                    <xdr:colOff>819150</xdr:colOff>
                    <xdr:row>33</xdr:row>
                    <xdr:rowOff>0</xdr:rowOff>
                  </to>
                </anchor>
              </controlPr>
            </control>
          </mc:Choice>
        </mc:AlternateContent>
        <mc:AlternateContent xmlns:mc="http://schemas.openxmlformats.org/markup-compatibility/2006">
          <mc:Choice Requires="x14">
            <control shapeId="6875" r:id="rId77" name="Option Button 731">
              <controlPr defaultSize="0" autoFill="0" autoLine="0" autoPict="0">
                <anchor moveWithCells="1">
                  <from>
                    <xdr:col>5</xdr:col>
                    <xdr:colOff>323850</xdr:colOff>
                    <xdr:row>32</xdr:row>
                    <xdr:rowOff>123825</xdr:rowOff>
                  </from>
                  <to>
                    <xdr:col>5</xdr:col>
                    <xdr:colOff>609600</xdr:colOff>
                    <xdr:row>32</xdr:row>
                    <xdr:rowOff>333375</xdr:rowOff>
                  </to>
                </anchor>
              </controlPr>
            </control>
          </mc:Choice>
        </mc:AlternateContent>
        <mc:AlternateContent xmlns:mc="http://schemas.openxmlformats.org/markup-compatibility/2006">
          <mc:Choice Requires="x14">
            <control shapeId="6876" r:id="rId78" name="Option Button 732">
              <controlPr defaultSize="0" autoFill="0" autoLine="0" autoPict="0">
                <anchor moveWithCells="1">
                  <from>
                    <xdr:col>6</xdr:col>
                    <xdr:colOff>323850</xdr:colOff>
                    <xdr:row>32</xdr:row>
                    <xdr:rowOff>133350</xdr:rowOff>
                  </from>
                  <to>
                    <xdr:col>6</xdr:col>
                    <xdr:colOff>581025</xdr:colOff>
                    <xdr:row>32</xdr:row>
                    <xdr:rowOff>342900</xdr:rowOff>
                  </to>
                </anchor>
              </controlPr>
            </control>
          </mc:Choice>
        </mc:AlternateContent>
        <mc:AlternateContent xmlns:mc="http://schemas.openxmlformats.org/markup-compatibility/2006">
          <mc:Choice Requires="x14">
            <control shapeId="6877" r:id="rId79" name="Option Button 733">
              <controlPr defaultSize="0" autoFill="0" autoLine="0" autoPict="0">
                <anchor moveWithCells="1">
                  <from>
                    <xdr:col>7</xdr:col>
                    <xdr:colOff>342900</xdr:colOff>
                    <xdr:row>32</xdr:row>
                    <xdr:rowOff>133350</xdr:rowOff>
                  </from>
                  <to>
                    <xdr:col>7</xdr:col>
                    <xdr:colOff>609600</xdr:colOff>
                    <xdr:row>32</xdr:row>
                    <xdr:rowOff>342900</xdr:rowOff>
                  </to>
                </anchor>
              </controlPr>
            </control>
          </mc:Choice>
        </mc:AlternateContent>
        <mc:AlternateContent xmlns:mc="http://schemas.openxmlformats.org/markup-compatibility/2006">
          <mc:Choice Requires="x14">
            <control shapeId="6878" r:id="rId80" name="Option Button 734">
              <controlPr defaultSize="0" autoFill="0" autoLine="0" autoPict="0">
                <anchor moveWithCells="1">
                  <from>
                    <xdr:col>8</xdr:col>
                    <xdr:colOff>323850</xdr:colOff>
                    <xdr:row>32</xdr:row>
                    <xdr:rowOff>142875</xdr:rowOff>
                  </from>
                  <to>
                    <xdr:col>8</xdr:col>
                    <xdr:colOff>561975</xdr:colOff>
                    <xdr:row>32</xdr:row>
                    <xdr:rowOff>352425</xdr:rowOff>
                  </to>
                </anchor>
              </controlPr>
            </control>
          </mc:Choice>
        </mc:AlternateContent>
        <mc:AlternateContent xmlns:mc="http://schemas.openxmlformats.org/markup-compatibility/2006">
          <mc:Choice Requires="x14">
            <control shapeId="6879" r:id="rId81" name="Option Button 735">
              <controlPr defaultSize="0" autoFill="0" autoLine="0" autoPict="0">
                <anchor moveWithCells="1">
                  <from>
                    <xdr:col>9</xdr:col>
                    <xdr:colOff>304800</xdr:colOff>
                    <xdr:row>32</xdr:row>
                    <xdr:rowOff>123825</xdr:rowOff>
                  </from>
                  <to>
                    <xdr:col>9</xdr:col>
                    <xdr:colOff>609600</xdr:colOff>
                    <xdr:row>32</xdr:row>
                    <xdr:rowOff>333375</xdr:rowOff>
                  </to>
                </anchor>
              </controlPr>
            </control>
          </mc:Choice>
        </mc:AlternateContent>
        <mc:AlternateContent xmlns:mc="http://schemas.openxmlformats.org/markup-compatibility/2006">
          <mc:Choice Requires="x14">
            <control shapeId="6880" r:id="rId82" name="Group Box 736">
              <controlPr defaultSize="0" autoFill="0" autoPict="0">
                <anchor moveWithCells="1">
                  <from>
                    <xdr:col>1</xdr:col>
                    <xdr:colOff>104775</xdr:colOff>
                    <xdr:row>33</xdr:row>
                    <xdr:rowOff>47625</xdr:rowOff>
                  </from>
                  <to>
                    <xdr:col>9</xdr:col>
                    <xdr:colOff>819150</xdr:colOff>
                    <xdr:row>33</xdr:row>
                    <xdr:rowOff>457200</xdr:rowOff>
                  </to>
                </anchor>
              </controlPr>
            </control>
          </mc:Choice>
        </mc:AlternateContent>
        <mc:AlternateContent xmlns:mc="http://schemas.openxmlformats.org/markup-compatibility/2006">
          <mc:Choice Requires="x14">
            <control shapeId="6881" r:id="rId83" name="Option Button 737">
              <controlPr defaultSize="0" autoFill="0" autoLine="0" autoPict="0">
                <anchor moveWithCells="1">
                  <from>
                    <xdr:col>5</xdr:col>
                    <xdr:colOff>323850</xdr:colOff>
                    <xdr:row>33</xdr:row>
                    <xdr:rowOff>161925</xdr:rowOff>
                  </from>
                  <to>
                    <xdr:col>5</xdr:col>
                    <xdr:colOff>571500</xdr:colOff>
                    <xdr:row>33</xdr:row>
                    <xdr:rowOff>371475</xdr:rowOff>
                  </to>
                </anchor>
              </controlPr>
            </control>
          </mc:Choice>
        </mc:AlternateContent>
        <mc:AlternateContent xmlns:mc="http://schemas.openxmlformats.org/markup-compatibility/2006">
          <mc:Choice Requires="x14">
            <control shapeId="6882" r:id="rId84" name="Option Button 738">
              <controlPr defaultSize="0" autoFill="0" autoLine="0" autoPict="0">
                <anchor moveWithCells="1">
                  <from>
                    <xdr:col>6</xdr:col>
                    <xdr:colOff>314325</xdr:colOff>
                    <xdr:row>33</xdr:row>
                    <xdr:rowOff>171450</xdr:rowOff>
                  </from>
                  <to>
                    <xdr:col>6</xdr:col>
                    <xdr:colOff>600075</xdr:colOff>
                    <xdr:row>33</xdr:row>
                    <xdr:rowOff>371475</xdr:rowOff>
                  </to>
                </anchor>
              </controlPr>
            </control>
          </mc:Choice>
        </mc:AlternateContent>
        <mc:AlternateContent xmlns:mc="http://schemas.openxmlformats.org/markup-compatibility/2006">
          <mc:Choice Requires="x14">
            <control shapeId="6883" r:id="rId85" name="Option Button 739">
              <controlPr defaultSize="0" autoFill="0" autoLine="0" autoPict="0">
                <anchor moveWithCells="1">
                  <from>
                    <xdr:col>7</xdr:col>
                    <xdr:colOff>342900</xdr:colOff>
                    <xdr:row>33</xdr:row>
                    <xdr:rowOff>171450</xdr:rowOff>
                  </from>
                  <to>
                    <xdr:col>7</xdr:col>
                    <xdr:colOff>590550</xdr:colOff>
                    <xdr:row>33</xdr:row>
                    <xdr:rowOff>381000</xdr:rowOff>
                  </to>
                </anchor>
              </controlPr>
            </control>
          </mc:Choice>
        </mc:AlternateContent>
        <mc:AlternateContent xmlns:mc="http://schemas.openxmlformats.org/markup-compatibility/2006">
          <mc:Choice Requires="x14">
            <control shapeId="6884" r:id="rId86" name="Option Button 740">
              <controlPr defaultSize="0" autoFill="0" autoLine="0" autoPict="0">
                <anchor moveWithCells="1">
                  <from>
                    <xdr:col>8</xdr:col>
                    <xdr:colOff>323850</xdr:colOff>
                    <xdr:row>33</xdr:row>
                    <xdr:rowOff>161925</xdr:rowOff>
                  </from>
                  <to>
                    <xdr:col>8</xdr:col>
                    <xdr:colOff>600075</xdr:colOff>
                    <xdr:row>33</xdr:row>
                    <xdr:rowOff>381000</xdr:rowOff>
                  </to>
                </anchor>
              </controlPr>
            </control>
          </mc:Choice>
        </mc:AlternateContent>
        <mc:AlternateContent xmlns:mc="http://schemas.openxmlformats.org/markup-compatibility/2006">
          <mc:Choice Requires="x14">
            <control shapeId="6885" r:id="rId87" name="Option Button 741">
              <controlPr defaultSize="0" autoFill="0" autoLine="0" autoPict="0">
                <anchor moveWithCells="1">
                  <from>
                    <xdr:col>9</xdr:col>
                    <xdr:colOff>304800</xdr:colOff>
                    <xdr:row>33</xdr:row>
                    <xdr:rowOff>161925</xdr:rowOff>
                  </from>
                  <to>
                    <xdr:col>9</xdr:col>
                    <xdr:colOff>542925</xdr:colOff>
                    <xdr:row>33</xdr:row>
                    <xdr:rowOff>371475</xdr:rowOff>
                  </to>
                </anchor>
              </controlPr>
            </control>
          </mc:Choice>
        </mc:AlternateContent>
        <mc:AlternateContent xmlns:mc="http://schemas.openxmlformats.org/markup-compatibility/2006">
          <mc:Choice Requires="x14">
            <control shapeId="6886" r:id="rId88" name="Group Box 742">
              <controlPr defaultSize="0" autoFill="0" autoPict="0">
                <anchor moveWithCells="1">
                  <from>
                    <xdr:col>1</xdr:col>
                    <xdr:colOff>104775</xdr:colOff>
                    <xdr:row>34</xdr:row>
                    <xdr:rowOff>28575</xdr:rowOff>
                  </from>
                  <to>
                    <xdr:col>9</xdr:col>
                    <xdr:colOff>819150</xdr:colOff>
                    <xdr:row>35</xdr:row>
                    <xdr:rowOff>9525</xdr:rowOff>
                  </to>
                </anchor>
              </controlPr>
            </control>
          </mc:Choice>
        </mc:AlternateContent>
        <mc:AlternateContent xmlns:mc="http://schemas.openxmlformats.org/markup-compatibility/2006">
          <mc:Choice Requires="x14">
            <control shapeId="6887" r:id="rId89" name="Option Button 743">
              <controlPr defaultSize="0" autoFill="0" autoLine="0" autoPict="0">
                <anchor moveWithCells="1">
                  <from>
                    <xdr:col>5</xdr:col>
                    <xdr:colOff>323850</xdr:colOff>
                    <xdr:row>34</xdr:row>
                    <xdr:rowOff>161925</xdr:rowOff>
                  </from>
                  <to>
                    <xdr:col>5</xdr:col>
                    <xdr:colOff>590550</xdr:colOff>
                    <xdr:row>34</xdr:row>
                    <xdr:rowOff>381000</xdr:rowOff>
                  </to>
                </anchor>
              </controlPr>
            </control>
          </mc:Choice>
        </mc:AlternateContent>
        <mc:AlternateContent xmlns:mc="http://schemas.openxmlformats.org/markup-compatibility/2006">
          <mc:Choice Requires="x14">
            <control shapeId="6888" r:id="rId90" name="Option Button 744">
              <controlPr defaultSize="0" autoFill="0" autoLine="0" autoPict="0">
                <anchor moveWithCells="1">
                  <from>
                    <xdr:col>6</xdr:col>
                    <xdr:colOff>314325</xdr:colOff>
                    <xdr:row>34</xdr:row>
                    <xdr:rowOff>161925</xdr:rowOff>
                  </from>
                  <to>
                    <xdr:col>6</xdr:col>
                    <xdr:colOff>571500</xdr:colOff>
                    <xdr:row>34</xdr:row>
                    <xdr:rowOff>371475</xdr:rowOff>
                  </to>
                </anchor>
              </controlPr>
            </control>
          </mc:Choice>
        </mc:AlternateContent>
        <mc:AlternateContent xmlns:mc="http://schemas.openxmlformats.org/markup-compatibility/2006">
          <mc:Choice Requires="x14">
            <control shapeId="6889" r:id="rId91" name="Option Button 745">
              <controlPr defaultSize="0" autoFill="0" autoLine="0" autoPict="0">
                <anchor moveWithCells="1">
                  <from>
                    <xdr:col>7</xdr:col>
                    <xdr:colOff>342900</xdr:colOff>
                    <xdr:row>34</xdr:row>
                    <xdr:rowOff>152400</xdr:rowOff>
                  </from>
                  <to>
                    <xdr:col>7</xdr:col>
                    <xdr:colOff>590550</xdr:colOff>
                    <xdr:row>34</xdr:row>
                    <xdr:rowOff>361950</xdr:rowOff>
                  </to>
                </anchor>
              </controlPr>
            </control>
          </mc:Choice>
        </mc:AlternateContent>
        <mc:AlternateContent xmlns:mc="http://schemas.openxmlformats.org/markup-compatibility/2006">
          <mc:Choice Requires="x14">
            <control shapeId="6890" r:id="rId92" name="Option Button 746">
              <controlPr defaultSize="0" autoFill="0" autoLine="0" autoPict="0">
                <anchor moveWithCells="1">
                  <from>
                    <xdr:col>8</xdr:col>
                    <xdr:colOff>323850</xdr:colOff>
                    <xdr:row>34</xdr:row>
                    <xdr:rowOff>152400</xdr:rowOff>
                  </from>
                  <to>
                    <xdr:col>8</xdr:col>
                    <xdr:colOff>581025</xdr:colOff>
                    <xdr:row>34</xdr:row>
                    <xdr:rowOff>361950</xdr:rowOff>
                  </to>
                </anchor>
              </controlPr>
            </control>
          </mc:Choice>
        </mc:AlternateContent>
        <mc:AlternateContent xmlns:mc="http://schemas.openxmlformats.org/markup-compatibility/2006">
          <mc:Choice Requires="x14">
            <control shapeId="6891" r:id="rId93" name="Option Button 747">
              <controlPr defaultSize="0" autoFill="0" autoLine="0" autoPict="0">
                <anchor moveWithCells="1">
                  <from>
                    <xdr:col>9</xdr:col>
                    <xdr:colOff>314325</xdr:colOff>
                    <xdr:row>34</xdr:row>
                    <xdr:rowOff>133350</xdr:rowOff>
                  </from>
                  <to>
                    <xdr:col>9</xdr:col>
                    <xdr:colOff>638175</xdr:colOff>
                    <xdr:row>34</xdr:row>
                    <xdr:rowOff>371475</xdr:rowOff>
                  </to>
                </anchor>
              </controlPr>
            </control>
          </mc:Choice>
        </mc:AlternateContent>
        <mc:AlternateContent xmlns:mc="http://schemas.openxmlformats.org/markup-compatibility/2006">
          <mc:Choice Requires="x14">
            <control shapeId="6892" r:id="rId94" name="Group Box 748">
              <controlPr defaultSize="0" autoFill="0" autoPict="0">
                <anchor moveWithCells="1">
                  <from>
                    <xdr:col>1</xdr:col>
                    <xdr:colOff>95250</xdr:colOff>
                    <xdr:row>35</xdr:row>
                    <xdr:rowOff>47625</xdr:rowOff>
                  </from>
                  <to>
                    <xdr:col>9</xdr:col>
                    <xdr:colOff>809625</xdr:colOff>
                    <xdr:row>36</xdr:row>
                    <xdr:rowOff>66675</xdr:rowOff>
                  </to>
                </anchor>
              </controlPr>
            </control>
          </mc:Choice>
        </mc:AlternateContent>
        <mc:AlternateContent xmlns:mc="http://schemas.openxmlformats.org/markup-compatibility/2006">
          <mc:Choice Requires="x14">
            <control shapeId="6893" r:id="rId95" name="Option Button 749">
              <controlPr defaultSize="0" autoFill="0" autoLine="0" autoPict="0">
                <anchor moveWithCells="1">
                  <from>
                    <xdr:col>5</xdr:col>
                    <xdr:colOff>323850</xdr:colOff>
                    <xdr:row>35</xdr:row>
                    <xdr:rowOff>209550</xdr:rowOff>
                  </from>
                  <to>
                    <xdr:col>5</xdr:col>
                    <xdr:colOff>609600</xdr:colOff>
                    <xdr:row>35</xdr:row>
                    <xdr:rowOff>419100</xdr:rowOff>
                  </to>
                </anchor>
              </controlPr>
            </control>
          </mc:Choice>
        </mc:AlternateContent>
        <mc:AlternateContent xmlns:mc="http://schemas.openxmlformats.org/markup-compatibility/2006">
          <mc:Choice Requires="x14">
            <control shapeId="6894" r:id="rId96" name="Option Button 750">
              <controlPr defaultSize="0" autoFill="0" autoLine="0" autoPict="0">
                <anchor moveWithCells="1">
                  <from>
                    <xdr:col>6</xdr:col>
                    <xdr:colOff>323850</xdr:colOff>
                    <xdr:row>35</xdr:row>
                    <xdr:rowOff>219075</xdr:rowOff>
                  </from>
                  <to>
                    <xdr:col>6</xdr:col>
                    <xdr:colOff>657225</xdr:colOff>
                    <xdr:row>35</xdr:row>
                    <xdr:rowOff>419100</xdr:rowOff>
                  </to>
                </anchor>
              </controlPr>
            </control>
          </mc:Choice>
        </mc:AlternateContent>
        <mc:AlternateContent xmlns:mc="http://schemas.openxmlformats.org/markup-compatibility/2006">
          <mc:Choice Requires="x14">
            <control shapeId="6895" r:id="rId97" name="Option Button 751">
              <controlPr defaultSize="0" autoFill="0" autoLine="0" autoPict="0">
                <anchor moveWithCells="1">
                  <from>
                    <xdr:col>7</xdr:col>
                    <xdr:colOff>352425</xdr:colOff>
                    <xdr:row>35</xdr:row>
                    <xdr:rowOff>209550</xdr:rowOff>
                  </from>
                  <to>
                    <xdr:col>7</xdr:col>
                    <xdr:colOff>704850</xdr:colOff>
                    <xdr:row>35</xdr:row>
                    <xdr:rowOff>419100</xdr:rowOff>
                  </to>
                </anchor>
              </controlPr>
            </control>
          </mc:Choice>
        </mc:AlternateContent>
        <mc:AlternateContent xmlns:mc="http://schemas.openxmlformats.org/markup-compatibility/2006">
          <mc:Choice Requires="x14">
            <control shapeId="6896" r:id="rId98" name="Option Button 752">
              <controlPr defaultSize="0" autoFill="0" autoLine="0" autoPict="0">
                <anchor moveWithCells="1">
                  <from>
                    <xdr:col>8</xdr:col>
                    <xdr:colOff>333375</xdr:colOff>
                    <xdr:row>35</xdr:row>
                    <xdr:rowOff>219075</xdr:rowOff>
                  </from>
                  <to>
                    <xdr:col>8</xdr:col>
                    <xdr:colOff>590550</xdr:colOff>
                    <xdr:row>35</xdr:row>
                    <xdr:rowOff>428625</xdr:rowOff>
                  </to>
                </anchor>
              </controlPr>
            </control>
          </mc:Choice>
        </mc:AlternateContent>
        <mc:AlternateContent xmlns:mc="http://schemas.openxmlformats.org/markup-compatibility/2006">
          <mc:Choice Requires="x14">
            <control shapeId="6898" r:id="rId99" name="Option Button 754">
              <controlPr defaultSize="0" autoFill="0" autoLine="0" autoPict="0">
                <anchor moveWithCells="1">
                  <from>
                    <xdr:col>9</xdr:col>
                    <xdr:colOff>323850</xdr:colOff>
                    <xdr:row>35</xdr:row>
                    <xdr:rowOff>209550</xdr:rowOff>
                  </from>
                  <to>
                    <xdr:col>9</xdr:col>
                    <xdr:colOff>590550</xdr:colOff>
                    <xdr:row>35</xdr:row>
                    <xdr:rowOff>419100</xdr:rowOff>
                  </to>
                </anchor>
              </controlPr>
            </control>
          </mc:Choice>
        </mc:AlternateContent>
        <mc:AlternateContent xmlns:mc="http://schemas.openxmlformats.org/markup-compatibility/2006">
          <mc:Choice Requires="x14">
            <control shapeId="6899" r:id="rId100" name="Group Box 755">
              <controlPr defaultSize="0" autoFill="0" autoPict="0">
                <anchor moveWithCells="1">
                  <from>
                    <xdr:col>1</xdr:col>
                    <xdr:colOff>123825</xdr:colOff>
                    <xdr:row>37</xdr:row>
                    <xdr:rowOff>361950</xdr:rowOff>
                  </from>
                  <to>
                    <xdr:col>9</xdr:col>
                    <xdr:colOff>819150</xdr:colOff>
                    <xdr:row>39</xdr:row>
                    <xdr:rowOff>9525</xdr:rowOff>
                  </to>
                </anchor>
              </controlPr>
            </control>
          </mc:Choice>
        </mc:AlternateContent>
        <mc:AlternateContent xmlns:mc="http://schemas.openxmlformats.org/markup-compatibility/2006">
          <mc:Choice Requires="x14">
            <control shapeId="6900" r:id="rId101" name="Option Button 756">
              <controlPr defaultSize="0" autoFill="0" autoLine="0" autoPict="0">
                <anchor moveWithCells="1">
                  <from>
                    <xdr:col>5</xdr:col>
                    <xdr:colOff>323850</xdr:colOff>
                    <xdr:row>38</xdr:row>
                    <xdr:rowOff>133350</xdr:rowOff>
                  </from>
                  <to>
                    <xdr:col>5</xdr:col>
                    <xdr:colOff>647700</xdr:colOff>
                    <xdr:row>38</xdr:row>
                    <xdr:rowOff>342900</xdr:rowOff>
                  </to>
                </anchor>
              </controlPr>
            </control>
          </mc:Choice>
        </mc:AlternateContent>
        <mc:AlternateContent xmlns:mc="http://schemas.openxmlformats.org/markup-compatibility/2006">
          <mc:Choice Requires="x14">
            <control shapeId="6901" r:id="rId102" name="Option Button 757">
              <controlPr defaultSize="0" autoFill="0" autoLine="0" autoPict="0">
                <anchor moveWithCells="1">
                  <from>
                    <xdr:col>6</xdr:col>
                    <xdr:colOff>314325</xdr:colOff>
                    <xdr:row>38</xdr:row>
                    <xdr:rowOff>133350</xdr:rowOff>
                  </from>
                  <to>
                    <xdr:col>6</xdr:col>
                    <xdr:colOff>657225</xdr:colOff>
                    <xdr:row>38</xdr:row>
                    <xdr:rowOff>342900</xdr:rowOff>
                  </to>
                </anchor>
              </controlPr>
            </control>
          </mc:Choice>
        </mc:AlternateContent>
        <mc:AlternateContent xmlns:mc="http://schemas.openxmlformats.org/markup-compatibility/2006">
          <mc:Choice Requires="x14">
            <control shapeId="6902" r:id="rId103" name="Option Button 758">
              <controlPr defaultSize="0" autoFill="0" autoLine="0" autoPict="0">
                <anchor moveWithCells="1">
                  <from>
                    <xdr:col>7</xdr:col>
                    <xdr:colOff>342900</xdr:colOff>
                    <xdr:row>38</xdr:row>
                    <xdr:rowOff>133350</xdr:rowOff>
                  </from>
                  <to>
                    <xdr:col>7</xdr:col>
                    <xdr:colOff>647700</xdr:colOff>
                    <xdr:row>38</xdr:row>
                    <xdr:rowOff>342900</xdr:rowOff>
                  </to>
                </anchor>
              </controlPr>
            </control>
          </mc:Choice>
        </mc:AlternateContent>
        <mc:AlternateContent xmlns:mc="http://schemas.openxmlformats.org/markup-compatibility/2006">
          <mc:Choice Requires="x14">
            <control shapeId="6903" r:id="rId104" name="Option Button 759">
              <controlPr defaultSize="0" autoFill="0" autoLine="0" autoPict="0">
                <anchor moveWithCells="1">
                  <from>
                    <xdr:col>8</xdr:col>
                    <xdr:colOff>342900</xdr:colOff>
                    <xdr:row>38</xdr:row>
                    <xdr:rowOff>142875</xdr:rowOff>
                  </from>
                  <to>
                    <xdr:col>8</xdr:col>
                    <xdr:colOff>628650</xdr:colOff>
                    <xdr:row>38</xdr:row>
                    <xdr:rowOff>352425</xdr:rowOff>
                  </to>
                </anchor>
              </controlPr>
            </control>
          </mc:Choice>
        </mc:AlternateContent>
        <mc:AlternateContent xmlns:mc="http://schemas.openxmlformats.org/markup-compatibility/2006">
          <mc:Choice Requires="x14">
            <control shapeId="6904" r:id="rId105" name="Option Button 760">
              <controlPr defaultSize="0" autoFill="0" autoLine="0" autoPict="0">
                <anchor moveWithCells="1">
                  <from>
                    <xdr:col>9</xdr:col>
                    <xdr:colOff>333375</xdr:colOff>
                    <xdr:row>38</xdr:row>
                    <xdr:rowOff>142875</xdr:rowOff>
                  </from>
                  <to>
                    <xdr:col>9</xdr:col>
                    <xdr:colOff>581025</xdr:colOff>
                    <xdr:row>38</xdr:row>
                    <xdr:rowOff>352425</xdr:rowOff>
                  </to>
                </anchor>
              </controlPr>
            </control>
          </mc:Choice>
        </mc:AlternateContent>
        <mc:AlternateContent xmlns:mc="http://schemas.openxmlformats.org/markup-compatibility/2006">
          <mc:Choice Requires="x14">
            <control shapeId="6905" r:id="rId106" name="Group Box 761">
              <controlPr defaultSize="0" autoFill="0" autoPict="0">
                <anchor moveWithCells="1">
                  <from>
                    <xdr:col>1</xdr:col>
                    <xdr:colOff>123825</xdr:colOff>
                    <xdr:row>39</xdr:row>
                    <xdr:rowOff>66675</xdr:rowOff>
                  </from>
                  <to>
                    <xdr:col>9</xdr:col>
                    <xdr:colOff>819150</xdr:colOff>
                    <xdr:row>40</xdr:row>
                    <xdr:rowOff>28575</xdr:rowOff>
                  </to>
                </anchor>
              </controlPr>
            </control>
          </mc:Choice>
        </mc:AlternateContent>
        <mc:AlternateContent xmlns:mc="http://schemas.openxmlformats.org/markup-compatibility/2006">
          <mc:Choice Requires="x14">
            <control shapeId="6906" r:id="rId107" name="Option Button 762">
              <controlPr defaultSize="0" autoFill="0" autoLine="0" autoPict="0">
                <anchor moveWithCells="1">
                  <from>
                    <xdr:col>5</xdr:col>
                    <xdr:colOff>333375</xdr:colOff>
                    <xdr:row>39</xdr:row>
                    <xdr:rowOff>180975</xdr:rowOff>
                  </from>
                  <to>
                    <xdr:col>5</xdr:col>
                    <xdr:colOff>685800</xdr:colOff>
                    <xdr:row>39</xdr:row>
                    <xdr:rowOff>400050</xdr:rowOff>
                  </to>
                </anchor>
              </controlPr>
            </control>
          </mc:Choice>
        </mc:AlternateContent>
        <mc:AlternateContent xmlns:mc="http://schemas.openxmlformats.org/markup-compatibility/2006">
          <mc:Choice Requires="x14">
            <control shapeId="6907" r:id="rId108" name="Option Button 763">
              <controlPr defaultSize="0" autoFill="0" autoLine="0" autoPict="0">
                <anchor moveWithCells="1">
                  <from>
                    <xdr:col>6</xdr:col>
                    <xdr:colOff>323850</xdr:colOff>
                    <xdr:row>39</xdr:row>
                    <xdr:rowOff>180975</xdr:rowOff>
                  </from>
                  <to>
                    <xdr:col>6</xdr:col>
                    <xdr:colOff>638175</xdr:colOff>
                    <xdr:row>39</xdr:row>
                    <xdr:rowOff>390525</xdr:rowOff>
                  </to>
                </anchor>
              </controlPr>
            </control>
          </mc:Choice>
        </mc:AlternateContent>
        <mc:AlternateContent xmlns:mc="http://schemas.openxmlformats.org/markup-compatibility/2006">
          <mc:Choice Requires="x14">
            <control shapeId="6908" r:id="rId109" name="Option Button 764">
              <controlPr defaultSize="0" autoFill="0" autoLine="0" autoPict="0">
                <anchor moveWithCells="1">
                  <from>
                    <xdr:col>7</xdr:col>
                    <xdr:colOff>352425</xdr:colOff>
                    <xdr:row>39</xdr:row>
                    <xdr:rowOff>190500</xdr:rowOff>
                  </from>
                  <to>
                    <xdr:col>7</xdr:col>
                    <xdr:colOff>657225</xdr:colOff>
                    <xdr:row>39</xdr:row>
                    <xdr:rowOff>400050</xdr:rowOff>
                  </to>
                </anchor>
              </controlPr>
            </control>
          </mc:Choice>
        </mc:AlternateContent>
        <mc:AlternateContent xmlns:mc="http://schemas.openxmlformats.org/markup-compatibility/2006">
          <mc:Choice Requires="x14">
            <control shapeId="6909" r:id="rId110" name="Option Button 765">
              <controlPr defaultSize="0" autoFill="0" autoLine="0" autoPict="0">
                <anchor moveWithCells="1">
                  <from>
                    <xdr:col>8</xdr:col>
                    <xdr:colOff>342900</xdr:colOff>
                    <xdr:row>39</xdr:row>
                    <xdr:rowOff>180975</xdr:rowOff>
                  </from>
                  <to>
                    <xdr:col>8</xdr:col>
                    <xdr:colOff>552450</xdr:colOff>
                    <xdr:row>39</xdr:row>
                    <xdr:rowOff>400050</xdr:rowOff>
                  </to>
                </anchor>
              </controlPr>
            </control>
          </mc:Choice>
        </mc:AlternateContent>
        <mc:AlternateContent xmlns:mc="http://schemas.openxmlformats.org/markup-compatibility/2006">
          <mc:Choice Requires="x14">
            <control shapeId="6911" r:id="rId111" name="Option Button 767">
              <controlPr defaultSize="0" autoFill="0" autoLine="0" autoPict="0">
                <anchor moveWithCells="1">
                  <from>
                    <xdr:col>9</xdr:col>
                    <xdr:colOff>333375</xdr:colOff>
                    <xdr:row>39</xdr:row>
                    <xdr:rowOff>171450</xdr:rowOff>
                  </from>
                  <to>
                    <xdr:col>9</xdr:col>
                    <xdr:colOff>571500</xdr:colOff>
                    <xdr:row>39</xdr:row>
                    <xdr:rowOff>381000</xdr:rowOff>
                  </to>
                </anchor>
              </controlPr>
            </control>
          </mc:Choice>
        </mc:AlternateContent>
        <mc:AlternateContent xmlns:mc="http://schemas.openxmlformats.org/markup-compatibility/2006">
          <mc:Choice Requires="x14">
            <control shapeId="6912" r:id="rId112" name="Group Box 768">
              <controlPr defaultSize="0" autoFill="0" autoPict="0">
                <anchor moveWithCells="1">
                  <from>
                    <xdr:col>1</xdr:col>
                    <xdr:colOff>123825</xdr:colOff>
                    <xdr:row>40</xdr:row>
                    <xdr:rowOff>76200</xdr:rowOff>
                  </from>
                  <to>
                    <xdr:col>9</xdr:col>
                    <xdr:colOff>819150</xdr:colOff>
                    <xdr:row>41</xdr:row>
                    <xdr:rowOff>9525</xdr:rowOff>
                  </to>
                </anchor>
              </controlPr>
            </control>
          </mc:Choice>
        </mc:AlternateContent>
        <mc:AlternateContent xmlns:mc="http://schemas.openxmlformats.org/markup-compatibility/2006">
          <mc:Choice Requires="x14">
            <control shapeId="6913" r:id="rId113" name="Option Button 769">
              <controlPr defaultSize="0" autoFill="0" autoLine="0" autoPict="0">
                <anchor moveWithCells="1">
                  <from>
                    <xdr:col>5</xdr:col>
                    <xdr:colOff>342900</xdr:colOff>
                    <xdr:row>40</xdr:row>
                    <xdr:rowOff>180975</xdr:rowOff>
                  </from>
                  <to>
                    <xdr:col>5</xdr:col>
                    <xdr:colOff>590550</xdr:colOff>
                    <xdr:row>40</xdr:row>
                    <xdr:rowOff>371475</xdr:rowOff>
                  </to>
                </anchor>
              </controlPr>
            </control>
          </mc:Choice>
        </mc:AlternateContent>
        <mc:AlternateContent xmlns:mc="http://schemas.openxmlformats.org/markup-compatibility/2006">
          <mc:Choice Requires="x14">
            <control shapeId="6914" r:id="rId114" name="Option Button 770">
              <controlPr defaultSize="0" autoFill="0" autoLine="0" autoPict="0">
                <anchor moveWithCells="1">
                  <from>
                    <xdr:col>6</xdr:col>
                    <xdr:colOff>333375</xdr:colOff>
                    <xdr:row>40</xdr:row>
                    <xdr:rowOff>180975</xdr:rowOff>
                  </from>
                  <to>
                    <xdr:col>6</xdr:col>
                    <xdr:colOff>590550</xdr:colOff>
                    <xdr:row>40</xdr:row>
                    <xdr:rowOff>390525</xdr:rowOff>
                  </to>
                </anchor>
              </controlPr>
            </control>
          </mc:Choice>
        </mc:AlternateContent>
        <mc:AlternateContent xmlns:mc="http://schemas.openxmlformats.org/markup-compatibility/2006">
          <mc:Choice Requires="x14">
            <control shapeId="6915" r:id="rId115" name="Option Button 771">
              <controlPr defaultSize="0" autoFill="0" autoLine="0" autoPict="0">
                <anchor moveWithCells="1">
                  <from>
                    <xdr:col>7</xdr:col>
                    <xdr:colOff>361950</xdr:colOff>
                    <xdr:row>40</xdr:row>
                    <xdr:rowOff>161925</xdr:rowOff>
                  </from>
                  <to>
                    <xdr:col>7</xdr:col>
                    <xdr:colOff>581025</xdr:colOff>
                    <xdr:row>40</xdr:row>
                    <xdr:rowOff>371475</xdr:rowOff>
                  </to>
                </anchor>
              </controlPr>
            </control>
          </mc:Choice>
        </mc:AlternateContent>
        <mc:AlternateContent xmlns:mc="http://schemas.openxmlformats.org/markup-compatibility/2006">
          <mc:Choice Requires="x14">
            <control shapeId="6916" r:id="rId116" name="Option Button 772">
              <controlPr defaultSize="0" autoFill="0" autoLine="0" autoPict="0">
                <anchor moveWithCells="1">
                  <from>
                    <xdr:col>8</xdr:col>
                    <xdr:colOff>342900</xdr:colOff>
                    <xdr:row>40</xdr:row>
                    <xdr:rowOff>171450</xdr:rowOff>
                  </from>
                  <to>
                    <xdr:col>8</xdr:col>
                    <xdr:colOff>552450</xdr:colOff>
                    <xdr:row>40</xdr:row>
                    <xdr:rowOff>381000</xdr:rowOff>
                  </to>
                </anchor>
              </controlPr>
            </control>
          </mc:Choice>
        </mc:AlternateContent>
        <mc:AlternateContent xmlns:mc="http://schemas.openxmlformats.org/markup-compatibility/2006">
          <mc:Choice Requires="x14">
            <control shapeId="6919" r:id="rId117" name="Option Button 775">
              <controlPr defaultSize="0" autoFill="0" autoLine="0" autoPict="0">
                <anchor moveWithCells="1">
                  <from>
                    <xdr:col>9</xdr:col>
                    <xdr:colOff>333375</xdr:colOff>
                    <xdr:row>40</xdr:row>
                    <xdr:rowOff>180975</xdr:rowOff>
                  </from>
                  <to>
                    <xdr:col>9</xdr:col>
                    <xdr:colOff>600075</xdr:colOff>
                    <xdr:row>40</xdr:row>
                    <xdr:rowOff>390525</xdr:rowOff>
                  </to>
                </anchor>
              </controlPr>
            </control>
          </mc:Choice>
        </mc:AlternateContent>
        <mc:AlternateContent xmlns:mc="http://schemas.openxmlformats.org/markup-compatibility/2006">
          <mc:Choice Requires="x14">
            <control shapeId="6920" r:id="rId118" name="Group Box 776">
              <controlPr defaultSize="0" autoFill="0" autoPict="0">
                <anchor moveWithCells="1">
                  <from>
                    <xdr:col>1</xdr:col>
                    <xdr:colOff>123825</xdr:colOff>
                    <xdr:row>41</xdr:row>
                    <xdr:rowOff>57150</xdr:rowOff>
                  </from>
                  <to>
                    <xdr:col>9</xdr:col>
                    <xdr:colOff>819150</xdr:colOff>
                    <xdr:row>42</xdr:row>
                    <xdr:rowOff>9525</xdr:rowOff>
                  </to>
                </anchor>
              </controlPr>
            </control>
          </mc:Choice>
        </mc:AlternateContent>
        <mc:AlternateContent xmlns:mc="http://schemas.openxmlformats.org/markup-compatibility/2006">
          <mc:Choice Requires="x14">
            <control shapeId="6921" r:id="rId119" name="Option Button 777">
              <controlPr defaultSize="0" autoFill="0" autoLine="0" autoPict="0">
                <anchor moveWithCells="1">
                  <from>
                    <xdr:col>5</xdr:col>
                    <xdr:colOff>342900</xdr:colOff>
                    <xdr:row>41</xdr:row>
                    <xdr:rowOff>161925</xdr:rowOff>
                  </from>
                  <to>
                    <xdr:col>5</xdr:col>
                    <xdr:colOff>657225</xdr:colOff>
                    <xdr:row>41</xdr:row>
                    <xdr:rowOff>371475</xdr:rowOff>
                  </to>
                </anchor>
              </controlPr>
            </control>
          </mc:Choice>
        </mc:AlternateContent>
        <mc:AlternateContent xmlns:mc="http://schemas.openxmlformats.org/markup-compatibility/2006">
          <mc:Choice Requires="x14">
            <control shapeId="6922" r:id="rId120" name="Option Button 778">
              <controlPr defaultSize="0" autoFill="0" autoLine="0" autoPict="0">
                <anchor moveWithCells="1">
                  <from>
                    <xdr:col>6</xdr:col>
                    <xdr:colOff>342900</xdr:colOff>
                    <xdr:row>41</xdr:row>
                    <xdr:rowOff>171450</xdr:rowOff>
                  </from>
                  <to>
                    <xdr:col>6</xdr:col>
                    <xdr:colOff>609600</xdr:colOff>
                    <xdr:row>41</xdr:row>
                    <xdr:rowOff>390525</xdr:rowOff>
                  </to>
                </anchor>
              </controlPr>
            </control>
          </mc:Choice>
        </mc:AlternateContent>
        <mc:AlternateContent xmlns:mc="http://schemas.openxmlformats.org/markup-compatibility/2006">
          <mc:Choice Requires="x14">
            <control shapeId="6923" r:id="rId121" name="Option Button 779">
              <controlPr defaultSize="0" autoFill="0" autoLine="0" autoPict="0">
                <anchor moveWithCells="1">
                  <from>
                    <xdr:col>7</xdr:col>
                    <xdr:colOff>361950</xdr:colOff>
                    <xdr:row>41</xdr:row>
                    <xdr:rowOff>171450</xdr:rowOff>
                  </from>
                  <to>
                    <xdr:col>7</xdr:col>
                    <xdr:colOff>609600</xdr:colOff>
                    <xdr:row>41</xdr:row>
                    <xdr:rowOff>381000</xdr:rowOff>
                  </to>
                </anchor>
              </controlPr>
            </control>
          </mc:Choice>
        </mc:AlternateContent>
        <mc:AlternateContent xmlns:mc="http://schemas.openxmlformats.org/markup-compatibility/2006">
          <mc:Choice Requires="x14">
            <control shapeId="6924" r:id="rId122" name="Option Button 780">
              <controlPr defaultSize="0" autoFill="0" autoLine="0" autoPict="0">
                <anchor moveWithCells="1">
                  <from>
                    <xdr:col>8</xdr:col>
                    <xdr:colOff>371475</xdr:colOff>
                    <xdr:row>41</xdr:row>
                    <xdr:rowOff>180975</xdr:rowOff>
                  </from>
                  <to>
                    <xdr:col>8</xdr:col>
                    <xdr:colOff>571500</xdr:colOff>
                    <xdr:row>41</xdr:row>
                    <xdr:rowOff>381000</xdr:rowOff>
                  </to>
                </anchor>
              </controlPr>
            </control>
          </mc:Choice>
        </mc:AlternateContent>
        <mc:AlternateContent xmlns:mc="http://schemas.openxmlformats.org/markup-compatibility/2006">
          <mc:Choice Requires="x14">
            <control shapeId="6925" r:id="rId123" name="Option Button 781">
              <controlPr defaultSize="0" autoFill="0" autoLine="0" autoPict="0">
                <anchor moveWithCells="1">
                  <from>
                    <xdr:col>9</xdr:col>
                    <xdr:colOff>342900</xdr:colOff>
                    <xdr:row>41</xdr:row>
                    <xdr:rowOff>171450</xdr:rowOff>
                  </from>
                  <to>
                    <xdr:col>9</xdr:col>
                    <xdr:colOff>600075</xdr:colOff>
                    <xdr:row>41</xdr:row>
                    <xdr:rowOff>381000</xdr:rowOff>
                  </to>
                </anchor>
              </controlPr>
            </control>
          </mc:Choice>
        </mc:AlternateContent>
        <mc:AlternateContent xmlns:mc="http://schemas.openxmlformats.org/markup-compatibility/2006">
          <mc:Choice Requires="x14">
            <control shapeId="6926" r:id="rId124" name="Group Box 782">
              <controlPr defaultSize="0" autoFill="0" autoPict="0">
                <anchor moveWithCells="1">
                  <from>
                    <xdr:col>1</xdr:col>
                    <xdr:colOff>123825</xdr:colOff>
                    <xdr:row>44</xdr:row>
                    <xdr:rowOff>38100</xdr:rowOff>
                  </from>
                  <to>
                    <xdr:col>9</xdr:col>
                    <xdr:colOff>809625</xdr:colOff>
                    <xdr:row>44</xdr:row>
                    <xdr:rowOff>419100</xdr:rowOff>
                  </to>
                </anchor>
              </controlPr>
            </control>
          </mc:Choice>
        </mc:AlternateContent>
        <mc:AlternateContent xmlns:mc="http://schemas.openxmlformats.org/markup-compatibility/2006">
          <mc:Choice Requires="x14">
            <control shapeId="6927" r:id="rId125" name="Option Button 783">
              <controlPr defaultSize="0" autoFill="0" autoLine="0" autoPict="0">
                <anchor moveWithCells="1">
                  <from>
                    <xdr:col>5</xdr:col>
                    <xdr:colOff>361950</xdr:colOff>
                    <xdr:row>44</xdr:row>
                    <xdr:rowOff>142875</xdr:rowOff>
                  </from>
                  <to>
                    <xdr:col>5</xdr:col>
                    <xdr:colOff>628650</xdr:colOff>
                    <xdr:row>44</xdr:row>
                    <xdr:rowOff>352425</xdr:rowOff>
                  </to>
                </anchor>
              </controlPr>
            </control>
          </mc:Choice>
        </mc:AlternateContent>
        <mc:AlternateContent xmlns:mc="http://schemas.openxmlformats.org/markup-compatibility/2006">
          <mc:Choice Requires="x14">
            <control shapeId="6928" r:id="rId126" name="Option Button 784">
              <controlPr defaultSize="0" autoFill="0" autoLine="0" autoPict="0">
                <anchor moveWithCells="1">
                  <from>
                    <xdr:col>6</xdr:col>
                    <xdr:colOff>342900</xdr:colOff>
                    <xdr:row>44</xdr:row>
                    <xdr:rowOff>142875</xdr:rowOff>
                  </from>
                  <to>
                    <xdr:col>6</xdr:col>
                    <xdr:colOff>628650</xdr:colOff>
                    <xdr:row>44</xdr:row>
                    <xdr:rowOff>352425</xdr:rowOff>
                  </to>
                </anchor>
              </controlPr>
            </control>
          </mc:Choice>
        </mc:AlternateContent>
        <mc:AlternateContent xmlns:mc="http://schemas.openxmlformats.org/markup-compatibility/2006">
          <mc:Choice Requires="x14">
            <control shapeId="6929" r:id="rId127" name="Option Button 785">
              <controlPr defaultSize="0" autoFill="0" autoLine="0" autoPict="0">
                <anchor moveWithCells="1">
                  <from>
                    <xdr:col>7</xdr:col>
                    <xdr:colOff>381000</xdr:colOff>
                    <xdr:row>44</xdr:row>
                    <xdr:rowOff>123825</xdr:rowOff>
                  </from>
                  <to>
                    <xdr:col>7</xdr:col>
                    <xdr:colOff>628650</xdr:colOff>
                    <xdr:row>44</xdr:row>
                    <xdr:rowOff>333375</xdr:rowOff>
                  </to>
                </anchor>
              </controlPr>
            </control>
          </mc:Choice>
        </mc:AlternateContent>
        <mc:AlternateContent xmlns:mc="http://schemas.openxmlformats.org/markup-compatibility/2006">
          <mc:Choice Requires="x14">
            <control shapeId="6930" r:id="rId128" name="Option Button 786">
              <controlPr defaultSize="0" autoFill="0" autoLine="0" autoPict="0">
                <anchor moveWithCells="1">
                  <from>
                    <xdr:col>8</xdr:col>
                    <xdr:colOff>400050</xdr:colOff>
                    <xdr:row>44</xdr:row>
                    <xdr:rowOff>133350</xdr:rowOff>
                  </from>
                  <to>
                    <xdr:col>8</xdr:col>
                    <xdr:colOff>676275</xdr:colOff>
                    <xdr:row>44</xdr:row>
                    <xdr:rowOff>342900</xdr:rowOff>
                  </to>
                </anchor>
              </controlPr>
            </control>
          </mc:Choice>
        </mc:AlternateContent>
        <mc:AlternateContent xmlns:mc="http://schemas.openxmlformats.org/markup-compatibility/2006">
          <mc:Choice Requires="x14">
            <control shapeId="6931" r:id="rId129" name="Option Button 787">
              <controlPr defaultSize="0" autoFill="0" autoLine="0" autoPict="0">
                <anchor moveWithCells="1">
                  <from>
                    <xdr:col>9</xdr:col>
                    <xdr:colOff>333375</xdr:colOff>
                    <xdr:row>44</xdr:row>
                    <xdr:rowOff>133350</xdr:rowOff>
                  </from>
                  <to>
                    <xdr:col>9</xdr:col>
                    <xdr:colOff>571500</xdr:colOff>
                    <xdr:row>44</xdr:row>
                    <xdr:rowOff>342900</xdr:rowOff>
                  </to>
                </anchor>
              </controlPr>
            </control>
          </mc:Choice>
        </mc:AlternateContent>
        <mc:AlternateContent xmlns:mc="http://schemas.openxmlformats.org/markup-compatibility/2006">
          <mc:Choice Requires="x14">
            <control shapeId="6932" r:id="rId130" name="Group Box 788">
              <controlPr defaultSize="0" autoFill="0" autoPict="0">
                <anchor moveWithCells="1">
                  <from>
                    <xdr:col>1</xdr:col>
                    <xdr:colOff>123825</xdr:colOff>
                    <xdr:row>44</xdr:row>
                    <xdr:rowOff>447675</xdr:rowOff>
                  </from>
                  <to>
                    <xdr:col>9</xdr:col>
                    <xdr:colOff>819150</xdr:colOff>
                    <xdr:row>45</xdr:row>
                    <xdr:rowOff>438150</xdr:rowOff>
                  </to>
                </anchor>
              </controlPr>
            </control>
          </mc:Choice>
        </mc:AlternateContent>
        <mc:AlternateContent xmlns:mc="http://schemas.openxmlformats.org/markup-compatibility/2006">
          <mc:Choice Requires="x14">
            <control shapeId="6933" r:id="rId131" name="Option Button 789">
              <controlPr defaultSize="0" autoFill="0" autoLine="0" autoPict="0">
                <anchor moveWithCells="1">
                  <from>
                    <xdr:col>5</xdr:col>
                    <xdr:colOff>361950</xdr:colOff>
                    <xdr:row>45</xdr:row>
                    <xdr:rowOff>114300</xdr:rowOff>
                  </from>
                  <to>
                    <xdr:col>5</xdr:col>
                    <xdr:colOff>571500</xdr:colOff>
                    <xdr:row>45</xdr:row>
                    <xdr:rowOff>323850</xdr:rowOff>
                  </to>
                </anchor>
              </controlPr>
            </control>
          </mc:Choice>
        </mc:AlternateContent>
        <mc:AlternateContent xmlns:mc="http://schemas.openxmlformats.org/markup-compatibility/2006">
          <mc:Choice Requires="x14">
            <control shapeId="6934" r:id="rId132" name="Option Button 790">
              <controlPr defaultSize="0" autoFill="0" autoLine="0" autoPict="0">
                <anchor moveWithCells="1">
                  <from>
                    <xdr:col>6</xdr:col>
                    <xdr:colOff>352425</xdr:colOff>
                    <xdr:row>45</xdr:row>
                    <xdr:rowOff>123825</xdr:rowOff>
                  </from>
                  <to>
                    <xdr:col>6</xdr:col>
                    <xdr:colOff>638175</xdr:colOff>
                    <xdr:row>45</xdr:row>
                    <xdr:rowOff>333375</xdr:rowOff>
                  </to>
                </anchor>
              </controlPr>
            </control>
          </mc:Choice>
        </mc:AlternateContent>
        <mc:AlternateContent xmlns:mc="http://schemas.openxmlformats.org/markup-compatibility/2006">
          <mc:Choice Requires="x14">
            <control shapeId="6935" r:id="rId133" name="Option Button 791">
              <controlPr defaultSize="0" autoFill="0" autoLine="0" autoPict="0">
                <anchor moveWithCells="1">
                  <from>
                    <xdr:col>7</xdr:col>
                    <xdr:colOff>381000</xdr:colOff>
                    <xdr:row>45</xdr:row>
                    <xdr:rowOff>123825</xdr:rowOff>
                  </from>
                  <to>
                    <xdr:col>7</xdr:col>
                    <xdr:colOff>676275</xdr:colOff>
                    <xdr:row>45</xdr:row>
                    <xdr:rowOff>333375</xdr:rowOff>
                  </to>
                </anchor>
              </controlPr>
            </control>
          </mc:Choice>
        </mc:AlternateContent>
        <mc:AlternateContent xmlns:mc="http://schemas.openxmlformats.org/markup-compatibility/2006">
          <mc:Choice Requires="x14">
            <control shapeId="6936" r:id="rId134" name="Option Button 792">
              <controlPr defaultSize="0" autoFill="0" autoLine="0" autoPict="0">
                <anchor moveWithCells="1">
                  <from>
                    <xdr:col>8</xdr:col>
                    <xdr:colOff>390525</xdr:colOff>
                    <xdr:row>45</xdr:row>
                    <xdr:rowOff>123825</xdr:rowOff>
                  </from>
                  <to>
                    <xdr:col>8</xdr:col>
                    <xdr:colOff>676275</xdr:colOff>
                    <xdr:row>45</xdr:row>
                    <xdr:rowOff>333375</xdr:rowOff>
                  </to>
                </anchor>
              </controlPr>
            </control>
          </mc:Choice>
        </mc:AlternateContent>
        <mc:AlternateContent xmlns:mc="http://schemas.openxmlformats.org/markup-compatibility/2006">
          <mc:Choice Requires="x14">
            <control shapeId="6937" r:id="rId135" name="Option Button 793">
              <controlPr defaultSize="0" autoFill="0" autoLine="0" autoPict="0">
                <anchor moveWithCells="1">
                  <from>
                    <xdr:col>9</xdr:col>
                    <xdr:colOff>333375</xdr:colOff>
                    <xdr:row>45</xdr:row>
                    <xdr:rowOff>123825</xdr:rowOff>
                  </from>
                  <to>
                    <xdr:col>9</xdr:col>
                    <xdr:colOff>590550</xdr:colOff>
                    <xdr:row>45</xdr:row>
                    <xdr:rowOff>333375</xdr:rowOff>
                  </to>
                </anchor>
              </controlPr>
            </control>
          </mc:Choice>
        </mc:AlternateContent>
        <mc:AlternateContent xmlns:mc="http://schemas.openxmlformats.org/markup-compatibility/2006">
          <mc:Choice Requires="x14">
            <control shapeId="6938" r:id="rId136" name="Group Box 794">
              <controlPr defaultSize="0" autoFill="0" autoPict="0">
                <anchor moveWithCells="1">
                  <from>
                    <xdr:col>1</xdr:col>
                    <xdr:colOff>123825</xdr:colOff>
                    <xdr:row>46</xdr:row>
                    <xdr:rowOff>9525</xdr:rowOff>
                  </from>
                  <to>
                    <xdr:col>9</xdr:col>
                    <xdr:colOff>809625</xdr:colOff>
                    <xdr:row>46</xdr:row>
                    <xdr:rowOff>457200</xdr:rowOff>
                  </to>
                </anchor>
              </controlPr>
            </control>
          </mc:Choice>
        </mc:AlternateContent>
        <mc:AlternateContent xmlns:mc="http://schemas.openxmlformats.org/markup-compatibility/2006">
          <mc:Choice Requires="x14">
            <control shapeId="6939" r:id="rId137" name="Option Button 795">
              <controlPr defaultSize="0" autoFill="0" autoLine="0" autoPict="0">
                <anchor moveWithCells="1">
                  <from>
                    <xdr:col>5</xdr:col>
                    <xdr:colOff>371475</xdr:colOff>
                    <xdr:row>46</xdr:row>
                    <xdr:rowOff>133350</xdr:rowOff>
                  </from>
                  <to>
                    <xdr:col>5</xdr:col>
                    <xdr:colOff>704850</xdr:colOff>
                    <xdr:row>46</xdr:row>
                    <xdr:rowOff>342900</xdr:rowOff>
                  </to>
                </anchor>
              </controlPr>
            </control>
          </mc:Choice>
        </mc:AlternateContent>
        <mc:AlternateContent xmlns:mc="http://schemas.openxmlformats.org/markup-compatibility/2006">
          <mc:Choice Requires="x14">
            <control shapeId="6940" r:id="rId138" name="Option Button 796">
              <controlPr defaultSize="0" autoFill="0" autoLine="0" autoPict="0">
                <anchor moveWithCells="1">
                  <from>
                    <xdr:col>6</xdr:col>
                    <xdr:colOff>361950</xdr:colOff>
                    <xdr:row>46</xdr:row>
                    <xdr:rowOff>123825</xdr:rowOff>
                  </from>
                  <to>
                    <xdr:col>6</xdr:col>
                    <xdr:colOff>628650</xdr:colOff>
                    <xdr:row>46</xdr:row>
                    <xdr:rowOff>333375</xdr:rowOff>
                  </to>
                </anchor>
              </controlPr>
            </control>
          </mc:Choice>
        </mc:AlternateContent>
        <mc:AlternateContent xmlns:mc="http://schemas.openxmlformats.org/markup-compatibility/2006">
          <mc:Choice Requires="x14">
            <control shapeId="6941" r:id="rId139" name="Option Button 797">
              <controlPr defaultSize="0" autoFill="0" autoLine="0" autoPict="0">
                <anchor moveWithCells="1">
                  <from>
                    <xdr:col>7</xdr:col>
                    <xdr:colOff>381000</xdr:colOff>
                    <xdr:row>46</xdr:row>
                    <xdr:rowOff>123825</xdr:rowOff>
                  </from>
                  <to>
                    <xdr:col>7</xdr:col>
                    <xdr:colOff>628650</xdr:colOff>
                    <xdr:row>46</xdr:row>
                    <xdr:rowOff>333375</xdr:rowOff>
                  </to>
                </anchor>
              </controlPr>
            </control>
          </mc:Choice>
        </mc:AlternateContent>
        <mc:AlternateContent xmlns:mc="http://schemas.openxmlformats.org/markup-compatibility/2006">
          <mc:Choice Requires="x14">
            <control shapeId="6942" r:id="rId140" name="Option Button 798">
              <controlPr defaultSize="0" autoFill="0" autoLine="0" autoPict="0">
                <anchor moveWithCells="1">
                  <from>
                    <xdr:col>8</xdr:col>
                    <xdr:colOff>400050</xdr:colOff>
                    <xdr:row>46</xdr:row>
                    <xdr:rowOff>123825</xdr:rowOff>
                  </from>
                  <to>
                    <xdr:col>8</xdr:col>
                    <xdr:colOff>695325</xdr:colOff>
                    <xdr:row>46</xdr:row>
                    <xdr:rowOff>333375</xdr:rowOff>
                  </to>
                </anchor>
              </controlPr>
            </control>
          </mc:Choice>
        </mc:AlternateContent>
        <mc:AlternateContent xmlns:mc="http://schemas.openxmlformats.org/markup-compatibility/2006">
          <mc:Choice Requires="x14">
            <control shapeId="6943" r:id="rId141" name="Option Button 799">
              <controlPr defaultSize="0" autoFill="0" autoLine="0" autoPict="0">
                <anchor moveWithCells="1">
                  <from>
                    <xdr:col>9</xdr:col>
                    <xdr:colOff>342900</xdr:colOff>
                    <xdr:row>46</xdr:row>
                    <xdr:rowOff>133350</xdr:rowOff>
                  </from>
                  <to>
                    <xdr:col>9</xdr:col>
                    <xdr:colOff>619125</xdr:colOff>
                    <xdr:row>46</xdr:row>
                    <xdr:rowOff>342900</xdr:rowOff>
                  </to>
                </anchor>
              </controlPr>
            </control>
          </mc:Choice>
        </mc:AlternateContent>
        <mc:AlternateContent xmlns:mc="http://schemas.openxmlformats.org/markup-compatibility/2006">
          <mc:Choice Requires="x14">
            <control shapeId="6944" r:id="rId142" name="Group Box 800">
              <controlPr defaultSize="0" autoFill="0" autoPict="0">
                <anchor moveWithCells="1">
                  <from>
                    <xdr:col>1</xdr:col>
                    <xdr:colOff>123825</xdr:colOff>
                    <xdr:row>47</xdr:row>
                    <xdr:rowOff>28575</xdr:rowOff>
                  </from>
                  <to>
                    <xdr:col>9</xdr:col>
                    <xdr:colOff>809625</xdr:colOff>
                    <xdr:row>47</xdr:row>
                    <xdr:rowOff>438150</xdr:rowOff>
                  </to>
                </anchor>
              </controlPr>
            </control>
          </mc:Choice>
        </mc:AlternateContent>
        <mc:AlternateContent xmlns:mc="http://schemas.openxmlformats.org/markup-compatibility/2006">
          <mc:Choice Requires="x14">
            <control shapeId="6945" r:id="rId143" name="Option Button 801">
              <controlPr defaultSize="0" autoFill="0" autoLine="0" autoPict="0">
                <anchor moveWithCells="1">
                  <from>
                    <xdr:col>5</xdr:col>
                    <xdr:colOff>371475</xdr:colOff>
                    <xdr:row>47</xdr:row>
                    <xdr:rowOff>123825</xdr:rowOff>
                  </from>
                  <to>
                    <xdr:col>5</xdr:col>
                    <xdr:colOff>581025</xdr:colOff>
                    <xdr:row>47</xdr:row>
                    <xdr:rowOff>352425</xdr:rowOff>
                  </to>
                </anchor>
              </controlPr>
            </control>
          </mc:Choice>
        </mc:AlternateContent>
        <mc:AlternateContent xmlns:mc="http://schemas.openxmlformats.org/markup-compatibility/2006">
          <mc:Choice Requires="x14">
            <control shapeId="6946" r:id="rId144" name="Option Button 802">
              <controlPr defaultSize="0" autoFill="0" autoLine="0" autoPict="0">
                <anchor moveWithCells="1">
                  <from>
                    <xdr:col>6</xdr:col>
                    <xdr:colOff>352425</xdr:colOff>
                    <xdr:row>47</xdr:row>
                    <xdr:rowOff>114300</xdr:rowOff>
                  </from>
                  <to>
                    <xdr:col>6</xdr:col>
                    <xdr:colOff>619125</xdr:colOff>
                    <xdr:row>47</xdr:row>
                    <xdr:rowOff>342900</xdr:rowOff>
                  </to>
                </anchor>
              </controlPr>
            </control>
          </mc:Choice>
        </mc:AlternateContent>
        <mc:AlternateContent xmlns:mc="http://schemas.openxmlformats.org/markup-compatibility/2006">
          <mc:Choice Requires="x14">
            <control shapeId="6947" r:id="rId145" name="Option Button 803">
              <controlPr defaultSize="0" autoFill="0" autoLine="0" autoPict="0">
                <anchor moveWithCells="1">
                  <from>
                    <xdr:col>7</xdr:col>
                    <xdr:colOff>381000</xdr:colOff>
                    <xdr:row>47</xdr:row>
                    <xdr:rowOff>142875</xdr:rowOff>
                  </from>
                  <to>
                    <xdr:col>7</xdr:col>
                    <xdr:colOff>638175</xdr:colOff>
                    <xdr:row>47</xdr:row>
                    <xdr:rowOff>352425</xdr:rowOff>
                  </to>
                </anchor>
              </controlPr>
            </control>
          </mc:Choice>
        </mc:AlternateContent>
        <mc:AlternateContent xmlns:mc="http://schemas.openxmlformats.org/markup-compatibility/2006">
          <mc:Choice Requires="x14">
            <control shapeId="6948" r:id="rId146" name="Option Button 804">
              <controlPr defaultSize="0" autoFill="0" autoLine="0" autoPict="0">
                <anchor moveWithCells="1">
                  <from>
                    <xdr:col>8</xdr:col>
                    <xdr:colOff>419100</xdr:colOff>
                    <xdr:row>47</xdr:row>
                    <xdr:rowOff>133350</xdr:rowOff>
                  </from>
                  <to>
                    <xdr:col>8</xdr:col>
                    <xdr:colOff>714375</xdr:colOff>
                    <xdr:row>47</xdr:row>
                    <xdr:rowOff>342900</xdr:rowOff>
                  </to>
                </anchor>
              </controlPr>
            </control>
          </mc:Choice>
        </mc:AlternateContent>
        <mc:AlternateContent xmlns:mc="http://schemas.openxmlformats.org/markup-compatibility/2006">
          <mc:Choice Requires="x14">
            <control shapeId="6949" r:id="rId147" name="Option Button 805">
              <controlPr defaultSize="0" autoFill="0" autoLine="0" autoPict="0">
                <anchor moveWithCells="1">
                  <from>
                    <xdr:col>9</xdr:col>
                    <xdr:colOff>333375</xdr:colOff>
                    <xdr:row>47</xdr:row>
                    <xdr:rowOff>152400</xdr:rowOff>
                  </from>
                  <to>
                    <xdr:col>9</xdr:col>
                    <xdr:colOff>581025</xdr:colOff>
                    <xdr:row>47</xdr:row>
                    <xdr:rowOff>361950</xdr:rowOff>
                  </to>
                </anchor>
              </controlPr>
            </control>
          </mc:Choice>
        </mc:AlternateContent>
        <mc:AlternateContent xmlns:mc="http://schemas.openxmlformats.org/markup-compatibility/2006">
          <mc:Choice Requires="x14">
            <control shapeId="6950" r:id="rId148" name="Group Box 806">
              <controlPr defaultSize="0" autoFill="0" autoPict="0">
                <anchor moveWithCells="1">
                  <from>
                    <xdr:col>1</xdr:col>
                    <xdr:colOff>123825</xdr:colOff>
                    <xdr:row>52</xdr:row>
                    <xdr:rowOff>371475</xdr:rowOff>
                  </from>
                  <to>
                    <xdr:col>9</xdr:col>
                    <xdr:colOff>819150</xdr:colOff>
                    <xdr:row>53</xdr:row>
                    <xdr:rowOff>428625</xdr:rowOff>
                  </to>
                </anchor>
              </controlPr>
            </control>
          </mc:Choice>
        </mc:AlternateContent>
        <mc:AlternateContent xmlns:mc="http://schemas.openxmlformats.org/markup-compatibility/2006">
          <mc:Choice Requires="x14">
            <control shapeId="6951" r:id="rId149" name="Option Button 807">
              <controlPr defaultSize="0" autoFill="0" autoLine="0" autoPict="0">
                <anchor moveWithCells="1">
                  <from>
                    <xdr:col>5</xdr:col>
                    <xdr:colOff>361950</xdr:colOff>
                    <xdr:row>53</xdr:row>
                    <xdr:rowOff>114300</xdr:rowOff>
                  </from>
                  <to>
                    <xdr:col>5</xdr:col>
                    <xdr:colOff>647700</xdr:colOff>
                    <xdr:row>53</xdr:row>
                    <xdr:rowOff>323850</xdr:rowOff>
                  </to>
                </anchor>
              </controlPr>
            </control>
          </mc:Choice>
        </mc:AlternateContent>
        <mc:AlternateContent xmlns:mc="http://schemas.openxmlformats.org/markup-compatibility/2006">
          <mc:Choice Requires="x14">
            <control shapeId="6952" r:id="rId150" name="Option Button 808">
              <controlPr defaultSize="0" autoFill="0" autoLine="0" autoPict="0">
                <anchor moveWithCells="1">
                  <from>
                    <xdr:col>6</xdr:col>
                    <xdr:colOff>333375</xdr:colOff>
                    <xdr:row>53</xdr:row>
                    <xdr:rowOff>114300</xdr:rowOff>
                  </from>
                  <to>
                    <xdr:col>6</xdr:col>
                    <xdr:colOff>666750</xdr:colOff>
                    <xdr:row>53</xdr:row>
                    <xdr:rowOff>323850</xdr:rowOff>
                  </to>
                </anchor>
              </controlPr>
            </control>
          </mc:Choice>
        </mc:AlternateContent>
        <mc:AlternateContent xmlns:mc="http://schemas.openxmlformats.org/markup-compatibility/2006">
          <mc:Choice Requires="x14">
            <control shapeId="6953" r:id="rId151" name="Option Button 809">
              <controlPr defaultSize="0" autoFill="0" autoLine="0" autoPict="0">
                <anchor moveWithCells="1">
                  <from>
                    <xdr:col>7</xdr:col>
                    <xdr:colOff>352425</xdr:colOff>
                    <xdr:row>53</xdr:row>
                    <xdr:rowOff>104775</xdr:rowOff>
                  </from>
                  <to>
                    <xdr:col>7</xdr:col>
                    <xdr:colOff>581025</xdr:colOff>
                    <xdr:row>53</xdr:row>
                    <xdr:rowOff>314325</xdr:rowOff>
                  </to>
                </anchor>
              </controlPr>
            </control>
          </mc:Choice>
        </mc:AlternateContent>
        <mc:AlternateContent xmlns:mc="http://schemas.openxmlformats.org/markup-compatibility/2006">
          <mc:Choice Requires="x14">
            <control shapeId="6954" r:id="rId152" name="Option Button 810">
              <controlPr defaultSize="0" autoFill="0" autoLine="0" autoPict="0">
                <anchor moveWithCells="1">
                  <from>
                    <xdr:col>8</xdr:col>
                    <xdr:colOff>342900</xdr:colOff>
                    <xdr:row>53</xdr:row>
                    <xdr:rowOff>123825</xdr:rowOff>
                  </from>
                  <to>
                    <xdr:col>8</xdr:col>
                    <xdr:colOff>695325</xdr:colOff>
                    <xdr:row>53</xdr:row>
                    <xdr:rowOff>333375</xdr:rowOff>
                  </to>
                </anchor>
              </controlPr>
            </control>
          </mc:Choice>
        </mc:AlternateContent>
        <mc:AlternateContent xmlns:mc="http://schemas.openxmlformats.org/markup-compatibility/2006">
          <mc:Choice Requires="x14">
            <control shapeId="6955" r:id="rId153" name="Option Button 811">
              <controlPr defaultSize="0" autoFill="0" autoLine="0" autoPict="0">
                <anchor moveWithCells="1">
                  <from>
                    <xdr:col>9</xdr:col>
                    <xdr:colOff>304800</xdr:colOff>
                    <xdr:row>53</xdr:row>
                    <xdr:rowOff>114300</xdr:rowOff>
                  </from>
                  <to>
                    <xdr:col>9</xdr:col>
                    <xdr:colOff>581025</xdr:colOff>
                    <xdr:row>53</xdr:row>
                    <xdr:rowOff>323850</xdr:rowOff>
                  </to>
                </anchor>
              </controlPr>
            </control>
          </mc:Choice>
        </mc:AlternateContent>
        <mc:AlternateContent xmlns:mc="http://schemas.openxmlformats.org/markup-compatibility/2006">
          <mc:Choice Requires="x14">
            <control shapeId="6956" r:id="rId154" name="Group Box 812">
              <controlPr defaultSize="0" autoFill="0" autoPict="0">
                <anchor moveWithCells="1">
                  <from>
                    <xdr:col>1</xdr:col>
                    <xdr:colOff>123825</xdr:colOff>
                    <xdr:row>54</xdr:row>
                    <xdr:rowOff>9525</xdr:rowOff>
                  </from>
                  <to>
                    <xdr:col>9</xdr:col>
                    <xdr:colOff>809625</xdr:colOff>
                    <xdr:row>55</xdr:row>
                    <xdr:rowOff>9525</xdr:rowOff>
                  </to>
                </anchor>
              </controlPr>
            </control>
          </mc:Choice>
        </mc:AlternateContent>
        <mc:AlternateContent xmlns:mc="http://schemas.openxmlformats.org/markup-compatibility/2006">
          <mc:Choice Requires="x14">
            <control shapeId="6957" r:id="rId155" name="Option Button 813">
              <controlPr defaultSize="0" autoFill="0" autoLine="0" autoPict="0">
                <anchor moveWithCells="1">
                  <from>
                    <xdr:col>5</xdr:col>
                    <xdr:colOff>352425</xdr:colOff>
                    <xdr:row>54</xdr:row>
                    <xdr:rowOff>142875</xdr:rowOff>
                  </from>
                  <to>
                    <xdr:col>5</xdr:col>
                    <xdr:colOff>704850</xdr:colOff>
                    <xdr:row>54</xdr:row>
                    <xdr:rowOff>352425</xdr:rowOff>
                  </to>
                </anchor>
              </controlPr>
            </control>
          </mc:Choice>
        </mc:AlternateContent>
        <mc:AlternateContent xmlns:mc="http://schemas.openxmlformats.org/markup-compatibility/2006">
          <mc:Choice Requires="x14">
            <control shapeId="6958" r:id="rId156" name="Option Button 814">
              <controlPr defaultSize="0" autoFill="0" autoLine="0" autoPict="0">
                <anchor moveWithCells="1">
                  <from>
                    <xdr:col>6</xdr:col>
                    <xdr:colOff>342900</xdr:colOff>
                    <xdr:row>54</xdr:row>
                    <xdr:rowOff>133350</xdr:rowOff>
                  </from>
                  <to>
                    <xdr:col>6</xdr:col>
                    <xdr:colOff>600075</xdr:colOff>
                    <xdr:row>54</xdr:row>
                    <xdr:rowOff>342900</xdr:rowOff>
                  </to>
                </anchor>
              </controlPr>
            </control>
          </mc:Choice>
        </mc:AlternateContent>
        <mc:AlternateContent xmlns:mc="http://schemas.openxmlformats.org/markup-compatibility/2006">
          <mc:Choice Requires="x14">
            <control shapeId="6959" r:id="rId157" name="Option Button 815">
              <controlPr defaultSize="0" autoFill="0" autoLine="0" autoPict="0">
                <anchor moveWithCells="1">
                  <from>
                    <xdr:col>7</xdr:col>
                    <xdr:colOff>352425</xdr:colOff>
                    <xdr:row>54</xdr:row>
                    <xdr:rowOff>152400</xdr:rowOff>
                  </from>
                  <to>
                    <xdr:col>7</xdr:col>
                    <xdr:colOff>619125</xdr:colOff>
                    <xdr:row>54</xdr:row>
                    <xdr:rowOff>361950</xdr:rowOff>
                  </to>
                </anchor>
              </controlPr>
            </control>
          </mc:Choice>
        </mc:AlternateContent>
        <mc:AlternateContent xmlns:mc="http://schemas.openxmlformats.org/markup-compatibility/2006">
          <mc:Choice Requires="x14">
            <control shapeId="6960" r:id="rId158" name="Option Button 816">
              <controlPr defaultSize="0" autoFill="0" autoLine="0" autoPict="0">
                <anchor moveWithCells="1">
                  <from>
                    <xdr:col>8</xdr:col>
                    <xdr:colOff>352425</xdr:colOff>
                    <xdr:row>54</xdr:row>
                    <xdr:rowOff>152400</xdr:rowOff>
                  </from>
                  <to>
                    <xdr:col>8</xdr:col>
                    <xdr:colOff>581025</xdr:colOff>
                    <xdr:row>54</xdr:row>
                    <xdr:rowOff>361950</xdr:rowOff>
                  </to>
                </anchor>
              </controlPr>
            </control>
          </mc:Choice>
        </mc:AlternateContent>
        <mc:AlternateContent xmlns:mc="http://schemas.openxmlformats.org/markup-compatibility/2006">
          <mc:Choice Requires="x14">
            <control shapeId="6961" r:id="rId159" name="Option Button 817">
              <controlPr defaultSize="0" autoFill="0" autoLine="0" autoPict="0">
                <anchor moveWithCells="1">
                  <from>
                    <xdr:col>9</xdr:col>
                    <xdr:colOff>314325</xdr:colOff>
                    <xdr:row>54</xdr:row>
                    <xdr:rowOff>133350</xdr:rowOff>
                  </from>
                  <to>
                    <xdr:col>9</xdr:col>
                    <xdr:colOff>561975</xdr:colOff>
                    <xdr:row>54</xdr:row>
                    <xdr:rowOff>342900</xdr:rowOff>
                  </to>
                </anchor>
              </controlPr>
            </control>
          </mc:Choice>
        </mc:AlternateContent>
        <mc:AlternateContent xmlns:mc="http://schemas.openxmlformats.org/markup-compatibility/2006">
          <mc:Choice Requires="x14">
            <control shapeId="6962" r:id="rId160" name="Group Box 818">
              <controlPr defaultSize="0" autoFill="0" autoPict="0">
                <anchor moveWithCells="1">
                  <from>
                    <xdr:col>1</xdr:col>
                    <xdr:colOff>114300</xdr:colOff>
                    <xdr:row>55</xdr:row>
                    <xdr:rowOff>47625</xdr:rowOff>
                  </from>
                  <to>
                    <xdr:col>9</xdr:col>
                    <xdr:colOff>809625</xdr:colOff>
                    <xdr:row>55</xdr:row>
                    <xdr:rowOff>438150</xdr:rowOff>
                  </to>
                </anchor>
              </controlPr>
            </control>
          </mc:Choice>
        </mc:AlternateContent>
        <mc:AlternateContent xmlns:mc="http://schemas.openxmlformats.org/markup-compatibility/2006">
          <mc:Choice Requires="x14">
            <control shapeId="6963" r:id="rId161" name="Option Button 819">
              <controlPr defaultSize="0" autoFill="0" autoLine="0" autoPict="0">
                <anchor moveWithCells="1">
                  <from>
                    <xdr:col>5</xdr:col>
                    <xdr:colOff>361950</xdr:colOff>
                    <xdr:row>55</xdr:row>
                    <xdr:rowOff>152400</xdr:rowOff>
                  </from>
                  <to>
                    <xdr:col>5</xdr:col>
                    <xdr:colOff>628650</xdr:colOff>
                    <xdr:row>55</xdr:row>
                    <xdr:rowOff>361950</xdr:rowOff>
                  </to>
                </anchor>
              </controlPr>
            </control>
          </mc:Choice>
        </mc:AlternateContent>
        <mc:AlternateContent xmlns:mc="http://schemas.openxmlformats.org/markup-compatibility/2006">
          <mc:Choice Requires="x14">
            <control shapeId="6964" r:id="rId162" name="Option Button 820">
              <controlPr defaultSize="0" autoFill="0" autoLine="0" autoPict="0">
                <anchor moveWithCells="1">
                  <from>
                    <xdr:col>6</xdr:col>
                    <xdr:colOff>323850</xdr:colOff>
                    <xdr:row>55</xdr:row>
                    <xdr:rowOff>142875</xdr:rowOff>
                  </from>
                  <to>
                    <xdr:col>6</xdr:col>
                    <xdr:colOff>581025</xdr:colOff>
                    <xdr:row>55</xdr:row>
                    <xdr:rowOff>352425</xdr:rowOff>
                  </to>
                </anchor>
              </controlPr>
            </control>
          </mc:Choice>
        </mc:AlternateContent>
        <mc:AlternateContent xmlns:mc="http://schemas.openxmlformats.org/markup-compatibility/2006">
          <mc:Choice Requires="x14">
            <control shapeId="6965" r:id="rId163" name="Option Button 821">
              <controlPr defaultSize="0" autoFill="0" autoLine="0" autoPict="0">
                <anchor moveWithCells="1">
                  <from>
                    <xdr:col>7</xdr:col>
                    <xdr:colOff>342900</xdr:colOff>
                    <xdr:row>55</xdr:row>
                    <xdr:rowOff>142875</xdr:rowOff>
                  </from>
                  <to>
                    <xdr:col>7</xdr:col>
                    <xdr:colOff>666750</xdr:colOff>
                    <xdr:row>55</xdr:row>
                    <xdr:rowOff>352425</xdr:rowOff>
                  </to>
                </anchor>
              </controlPr>
            </control>
          </mc:Choice>
        </mc:AlternateContent>
        <mc:AlternateContent xmlns:mc="http://schemas.openxmlformats.org/markup-compatibility/2006">
          <mc:Choice Requires="x14">
            <control shapeId="6966" r:id="rId164" name="Option Button 822">
              <controlPr defaultSize="0" autoFill="0" autoLine="0" autoPict="0">
                <anchor moveWithCells="1">
                  <from>
                    <xdr:col>8</xdr:col>
                    <xdr:colOff>361950</xdr:colOff>
                    <xdr:row>55</xdr:row>
                    <xdr:rowOff>142875</xdr:rowOff>
                  </from>
                  <to>
                    <xdr:col>8</xdr:col>
                    <xdr:colOff>581025</xdr:colOff>
                    <xdr:row>55</xdr:row>
                    <xdr:rowOff>352425</xdr:rowOff>
                  </to>
                </anchor>
              </controlPr>
            </control>
          </mc:Choice>
        </mc:AlternateContent>
        <mc:AlternateContent xmlns:mc="http://schemas.openxmlformats.org/markup-compatibility/2006">
          <mc:Choice Requires="x14">
            <control shapeId="6967" r:id="rId165" name="Option Button 823">
              <controlPr defaultSize="0" autoFill="0" autoLine="0" autoPict="0">
                <anchor moveWithCells="1">
                  <from>
                    <xdr:col>9</xdr:col>
                    <xdr:colOff>314325</xdr:colOff>
                    <xdr:row>55</xdr:row>
                    <xdr:rowOff>142875</xdr:rowOff>
                  </from>
                  <to>
                    <xdr:col>9</xdr:col>
                    <xdr:colOff>600075</xdr:colOff>
                    <xdr:row>55</xdr:row>
                    <xdr:rowOff>352425</xdr:rowOff>
                  </to>
                </anchor>
              </controlPr>
            </control>
          </mc:Choice>
        </mc:AlternateContent>
        <mc:AlternateContent xmlns:mc="http://schemas.openxmlformats.org/markup-compatibility/2006">
          <mc:Choice Requires="x14">
            <control shapeId="6968" r:id="rId166" name="Group Box 824">
              <controlPr defaultSize="0" autoFill="0" autoPict="0">
                <anchor moveWithCells="1">
                  <from>
                    <xdr:col>1</xdr:col>
                    <xdr:colOff>114300</xdr:colOff>
                    <xdr:row>59</xdr:row>
                    <xdr:rowOff>38100</xdr:rowOff>
                  </from>
                  <to>
                    <xdr:col>9</xdr:col>
                    <xdr:colOff>809625</xdr:colOff>
                    <xdr:row>59</xdr:row>
                    <xdr:rowOff>438150</xdr:rowOff>
                  </to>
                </anchor>
              </controlPr>
            </control>
          </mc:Choice>
        </mc:AlternateContent>
        <mc:AlternateContent xmlns:mc="http://schemas.openxmlformats.org/markup-compatibility/2006">
          <mc:Choice Requires="x14">
            <control shapeId="6969" r:id="rId167" name="Option Button 825">
              <controlPr defaultSize="0" autoFill="0" autoLine="0" autoPict="0">
                <anchor moveWithCells="1">
                  <from>
                    <xdr:col>5</xdr:col>
                    <xdr:colOff>361950</xdr:colOff>
                    <xdr:row>59</xdr:row>
                    <xdr:rowOff>114300</xdr:rowOff>
                  </from>
                  <to>
                    <xdr:col>5</xdr:col>
                    <xdr:colOff>666750</xdr:colOff>
                    <xdr:row>59</xdr:row>
                    <xdr:rowOff>323850</xdr:rowOff>
                  </to>
                </anchor>
              </controlPr>
            </control>
          </mc:Choice>
        </mc:AlternateContent>
        <mc:AlternateContent xmlns:mc="http://schemas.openxmlformats.org/markup-compatibility/2006">
          <mc:Choice Requires="x14">
            <control shapeId="6970" r:id="rId168" name="Group Box 826">
              <controlPr defaultSize="0" autoFill="0" autoPict="0">
                <anchor moveWithCells="1">
                  <from>
                    <xdr:col>1</xdr:col>
                    <xdr:colOff>123825</xdr:colOff>
                    <xdr:row>56</xdr:row>
                    <xdr:rowOff>9525</xdr:rowOff>
                  </from>
                  <to>
                    <xdr:col>9</xdr:col>
                    <xdr:colOff>809625</xdr:colOff>
                    <xdr:row>56</xdr:row>
                    <xdr:rowOff>428625</xdr:rowOff>
                  </to>
                </anchor>
              </controlPr>
            </control>
          </mc:Choice>
        </mc:AlternateContent>
        <mc:AlternateContent xmlns:mc="http://schemas.openxmlformats.org/markup-compatibility/2006">
          <mc:Choice Requires="x14">
            <control shapeId="6971" r:id="rId169" name="Option Button 827">
              <controlPr defaultSize="0" autoFill="0" autoLine="0" autoPict="0">
                <anchor moveWithCells="1">
                  <from>
                    <xdr:col>5</xdr:col>
                    <xdr:colOff>371475</xdr:colOff>
                    <xdr:row>56</xdr:row>
                    <xdr:rowOff>114300</xdr:rowOff>
                  </from>
                  <to>
                    <xdr:col>5</xdr:col>
                    <xdr:colOff>638175</xdr:colOff>
                    <xdr:row>56</xdr:row>
                    <xdr:rowOff>323850</xdr:rowOff>
                  </to>
                </anchor>
              </controlPr>
            </control>
          </mc:Choice>
        </mc:AlternateContent>
        <mc:AlternateContent xmlns:mc="http://schemas.openxmlformats.org/markup-compatibility/2006">
          <mc:Choice Requires="x14">
            <control shapeId="6972" r:id="rId170" name="Option Button 828">
              <controlPr defaultSize="0" autoFill="0" autoLine="0" autoPict="0">
                <anchor moveWithCells="1">
                  <from>
                    <xdr:col>6</xdr:col>
                    <xdr:colOff>333375</xdr:colOff>
                    <xdr:row>56</xdr:row>
                    <xdr:rowOff>104775</xdr:rowOff>
                  </from>
                  <to>
                    <xdr:col>6</xdr:col>
                    <xdr:colOff>657225</xdr:colOff>
                    <xdr:row>56</xdr:row>
                    <xdr:rowOff>314325</xdr:rowOff>
                  </to>
                </anchor>
              </controlPr>
            </control>
          </mc:Choice>
        </mc:AlternateContent>
        <mc:AlternateContent xmlns:mc="http://schemas.openxmlformats.org/markup-compatibility/2006">
          <mc:Choice Requires="x14">
            <control shapeId="6973" r:id="rId171" name="Option Button 829">
              <controlPr defaultSize="0" autoFill="0" autoLine="0" autoPict="0">
                <anchor moveWithCells="1">
                  <from>
                    <xdr:col>7</xdr:col>
                    <xdr:colOff>352425</xdr:colOff>
                    <xdr:row>56</xdr:row>
                    <xdr:rowOff>123825</xdr:rowOff>
                  </from>
                  <to>
                    <xdr:col>7</xdr:col>
                    <xdr:colOff>676275</xdr:colOff>
                    <xdr:row>56</xdr:row>
                    <xdr:rowOff>333375</xdr:rowOff>
                  </to>
                </anchor>
              </controlPr>
            </control>
          </mc:Choice>
        </mc:AlternateContent>
        <mc:AlternateContent xmlns:mc="http://schemas.openxmlformats.org/markup-compatibility/2006">
          <mc:Choice Requires="x14">
            <control shapeId="6974" r:id="rId172" name="Option Button 830">
              <controlPr defaultSize="0" autoFill="0" autoLine="0" autoPict="0">
                <anchor moveWithCells="1">
                  <from>
                    <xdr:col>8</xdr:col>
                    <xdr:colOff>361950</xdr:colOff>
                    <xdr:row>56</xdr:row>
                    <xdr:rowOff>114300</xdr:rowOff>
                  </from>
                  <to>
                    <xdr:col>8</xdr:col>
                    <xdr:colOff>628650</xdr:colOff>
                    <xdr:row>56</xdr:row>
                    <xdr:rowOff>323850</xdr:rowOff>
                  </to>
                </anchor>
              </controlPr>
            </control>
          </mc:Choice>
        </mc:AlternateContent>
        <mc:AlternateContent xmlns:mc="http://schemas.openxmlformats.org/markup-compatibility/2006">
          <mc:Choice Requires="x14">
            <control shapeId="6976" r:id="rId173" name="Option Button 832">
              <controlPr defaultSize="0" autoFill="0" autoLine="0" autoPict="0">
                <anchor moveWithCells="1">
                  <from>
                    <xdr:col>9</xdr:col>
                    <xdr:colOff>314325</xdr:colOff>
                    <xdr:row>56</xdr:row>
                    <xdr:rowOff>114300</xdr:rowOff>
                  </from>
                  <to>
                    <xdr:col>9</xdr:col>
                    <xdr:colOff>561975</xdr:colOff>
                    <xdr:row>56</xdr:row>
                    <xdr:rowOff>323850</xdr:rowOff>
                  </to>
                </anchor>
              </controlPr>
            </control>
          </mc:Choice>
        </mc:AlternateContent>
        <mc:AlternateContent xmlns:mc="http://schemas.openxmlformats.org/markup-compatibility/2006">
          <mc:Choice Requires="x14">
            <control shapeId="6977" r:id="rId174" name="Option Button 833">
              <controlPr defaultSize="0" autoFill="0" autoLine="0" autoPict="0">
                <anchor moveWithCells="1">
                  <from>
                    <xdr:col>6</xdr:col>
                    <xdr:colOff>361950</xdr:colOff>
                    <xdr:row>59</xdr:row>
                    <xdr:rowOff>142875</xdr:rowOff>
                  </from>
                  <to>
                    <xdr:col>6</xdr:col>
                    <xdr:colOff>685800</xdr:colOff>
                    <xdr:row>59</xdr:row>
                    <xdr:rowOff>352425</xdr:rowOff>
                  </to>
                </anchor>
              </controlPr>
            </control>
          </mc:Choice>
        </mc:AlternateContent>
        <mc:AlternateContent xmlns:mc="http://schemas.openxmlformats.org/markup-compatibility/2006">
          <mc:Choice Requires="x14">
            <control shapeId="6978" r:id="rId175" name="Option Button 834">
              <controlPr defaultSize="0" autoFill="0" autoLine="0" autoPict="0">
                <anchor moveWithCells="1">
                  <from>
                    <xdr:col>7</xdr:col>
                    <xdr:colOff>361950</xdr:colOff>
                    <xdr:row>59</xdr:row>
                    <xdr:rowOff>142875</xdr:rowOff>
                  </from>
                  <to>
                    <xdr:col>7</xdr:col>
                    <xdr:colOff>638175</xdr:colOff>
                    <xdr:row>59</xdr:row>
                    <xdr:rowOff>342900</xdr:rowOff>
                  </to>
                </anchor>
              </controlPr>
            </control>
          </mc:Choice>
        </mc:AlternateContent>
        <mc:AlternateContent xmlns:mc="http://schemas.openxmlformats.org/markup-compatibility/2006">
          <mc:Choice Requires="x14">
            <control shapeId="6979" r:id="rId176" name="Option Button 835">
              <controlPr defaultSize="0" autoFill="0" autoLine="0" autoPict="0">
                <anchor moveWithCells="1">
                  <from>
                    <xdr:col>8</xdr:col>
                    <xdr:colOff>352425</xdr:colOff>
                    <xdr:row>59</xdr:row>
                    <xdr:rowOff>133350</xdr:rowOff>
                  </from>
                  <to>
                    <xdr:col>8</xdr:col>
                    <xdr:colOff>676275</xdr:colOff>
                    <xdr:row>59</xdr:row>
                    <xdr:rowOff>342900</xdr:rowOff>
                  </to>
                </anchor>
              </controlPr>
            </control>
          </mc:Choice>
        </mc:AlternateContent>
        <mc:AlternateContent xmlns:mc="http://schemas.openxmlformats.org/markup-compatibility/2006">
          <mc:Choice Requires="x14">
            <control shapeId="6980" r:id="rId177" name="Option Button 836">
              <controlPr defaultSize="0" autoFill="0" autoLine="0" autoPict="0">
                <anchor moveWithCells="1">
                  <from>
                    <xdr:col>9</xdr:col>
                    <xdr:colOff>323850</xdr:colOff>
                    <xdr:row>59</xdr:row>
                    <xdr:rowOff>142875</xdr:rowOff>
                  </from>
                  <to>
                    <xdr:col>9</xdr:col>
                    <xdr:colOff>590550</xdr:colOff>
                    <xdr:row>59</xdr:row>
                    <xdr:rowOff>352425</xdr:rowOff>
                  </to>
                </anchor>
              </controlPr>
            </control>
          </mc:Choice>
        </mc:AlternateContent>
        <mc:AlternateContent xmlns:mc="http://schemas.openxmlformats.org/markup-compatibility/2006">
          <mc:Choice Requires="x14">
            <control shapeId="6981" r:id="rId178" name="Group Box 837">
              <controlPr defaultSize="0" autoFill="0" autoPict="0">
                <anchor moveWithCells="1">
                  <from>
                    <xdr:col>1</xdr:col>
                    <xdr:colOff>114300</xdr:colOff>
                    <xdr:row>60</xdr:row>
                    <xdr:rowOff>19050</xdr:rowOff>
                  </from>
                  <to>
                    <xdr:col>9</xdr:col>
                    <xdr:colOff>809625</xdr:colOff>
                    <xdr:row>61</xdr:row>
                    <xdr:rowOff>28575</xdr:rowOff>
                  </to>
                </anchor>
              </controlPr>
            </control>
          </mc:Choice>
        </mc:AlternateContent>
        <mc:AlternateContent xmlns:mc="http://schemas.openxmlformats.org/markup-compatibility/2006">
          <mc:Choice Requires="x14">
            <control shapeId="6982" r:id="rId179" name="Option Button 838">
              <controlPr defaultSize="0" autoFill="0" autoLine="0" autoPict="0">
                <anchor moveWithCells="1">
                  <from>
                    <xdr:col>5</xdr:col>
                    <xdr:colOff>371475</xdr:colOff>
                    <xdr:row>60</xdr:row>
                    <xdr:rowOff>123825</xdr:rowOff>
                  </from>
                  <to>
                    <xdr:col>5</xdr:col>
                    <xdr:colOff>628650</xdr:colOff>
                    <xdr:row>60</xdr:row>
                    <xdr:rowOff>333375</xdr:rowOff>
                  </to>
                </anchor>
              </controlPr>
            </control>
          </mc:Choice>
        </mc:AlternateContent>
        <mc:AlternateContent xmlns:mc="http://schemas.openxmlformats.org/markup-compatibility/2006">
          <mc:Choice Requires="x14">
            <control shapeId="6983" r:id="rId180" name="Option Button 839">
              <controlPr defaultSize="0" autoFill="0" autoLine="0" autoPict="0">
                <anchor moveWithCells="1">
                  <from>
                    <xdr:col>6</xdr:col>
                    <xdr:colOff>371475</xdr:colOff>
                    <xdr:row>60</xdr:row>
                    <xdr:rowOff>142875</xdr:rowOff>
                  </from>
                  <to>
                    <xdr:col>6</xdr:col>
                    <xdr:colOff>704850</xdr:colOff>
                    <xdr:row>60</xdr:row>
                    <xdr:rowOff>352425</xdr:rowOff>
                  </to>
                </anchor>
              </controlPr>
            </control>
          </mc:Choice>
        </mc:AlternateContent>
        <mc:AlternateContent xmlns:mc="http://schemas.openxmlformats.org/markup-compatibility/2006">
          <mc:Choice Requires="x14">
            <control shapeId="6984" r:id="rId181" name="Option Button 840">
              <controlPr defaultSize="0" autoFill="0" autoLine="0" autoPict="0">
                <anchor moveWithCells="1">
                  <from>
                    <xdr:col>7</xdr:col>
                    <xdr:colOff>371475</xdr:colOff>
                    <xdr:row>60</xdr:row>
                    <xdr:rowOff>152400</xdr:rowOff>
                  </from>
                  <to>
                    <xdr:col>7</xdr:col>
                    <xdr:colOff>685800</xdr:colOff>
                    <xdr:row>60</xdr:row>
                    <xdr:rowOff>361950</xdr:rowOff>
                  </to>
                </anchor>
              </controlPr>
            </control>
          </mc:Choice>
        </mc:AlternateContent>
        <mc:AlternateContent xmlns:mc="http://schemas.openxmlformats.org/markup-compatibility/2006">
          <mc:Choice Requires="x14">
            <control shapeId="6985" r:id="rId182" name="Option Button 841">
              <controlPr defaultSize="0" autoFill="0" autoLine="0" autoPict="0">
                <anchor moveWithCells="1">
                  <from>
                    <xdr:col>8</xdr:col>
                    <xdr:colOff>381000</xdr:colOff>
                    <xdr:row>60</xdr:row>
                    <xdr:rowOff>161925</xdr:rowOff>
                  </from>
                  <to>
                    <xdr:col>8</xdr:col>
                    <xdr:colOff>685800</xdr:colOff>
                    <xdr:row>60</xdr:row>
                    <xdr:rowOff>352425</xdr:rowOff>
                  </to>
                </anchor>
              </controlPr>
            </control>
          </mc:Choice>
        </mc:AlternateContent>
        <mc:AlternateContent xmlns:mc="http://schemas.openxmlformats.org/markup-compatibility/2006">
          <mc:Choice Requires="x14">
            <control shapeId="6987" r:id="rId183" name="Option Button 843">
              <controlPr defaultSize="0" autoFill="0" autoLine="0" autoPict="0">
                <anchor moveWithCells="1">
                  <from>
                    <xdr:col>9</xdr:col>
                    <xdr:colOff>323850</xdr:colOff>
                    <xdr:row>60</xdr:row>
                    <xdr:rowOff>161925</xdr:rowOff>
                  </from>
                  <to>
                    <xdr:col>9</xdr:col>
                    <xdr:colOff>581025</xdr:colOff>
                    <xdr:row>60</xdr:row>
                    <xdr:rowOff>371475</xdr:rowOff>
                  </to>
                </anchor>
              </controlPr>
            </control>
          </mc:Choice>
        </mc:AlternateContent>
        <mc:AlternateContent xmlns:mc="http://schemas.openxmlformats.org/markup-compatibility/2006">
          <mc:Choice Requires="x14">
            <control shapeId="6988" r:id="rId184" name="Group Box 844">
              <controlPr defaultSize="0" autoFill="0" autoPict="0">
                <anchor moveWithCells="1">
                  <from>
                    <xdr:col>1</xdr:col>
                    <xdr:colOff>114300</xdr:colOff>
                    <xdr:row>61</xdr:row>
                    <xdr:rowOff>76200</xdr:rowOff>
                  </from>
                  <to>
                    <xdr:col>9</xdr:col>
                    <xdr:colOff>809625</xdr:colOff>
                    <xdr:row>62</xdr:row>
                    <xdr:rowOff>0</xdr:rowOff>
                  </to>
                </anchor>
              </controlPr>
            </control>
          </mc:Choice>
        </mc:AlternateContent>
        <mc:AlternateContent xmlns:mc="http://schemas.openxmlformats.org/markup-compatibility/2006">
          <mc:Choice Requires="x14">
            <control shapeId="6989" r:id="rId185" name="Option Button 845">
              <controlPr defaultSize="0" autoFill="0" autoLine="0" autoPict="0">
                <anchor moveWithCells="1">
                  <from>
                    <xdr:col>5</xdr:col>
                    <xdr:colOff>361950</xdr:colOff>
                    <xdr:row>61</xdr:row>
                    <xdr:rowOff>152400</xdr:rowOff>
                  </from>
                  <to>
                    <xdr:col>5</xdr:col>
                    <xdr:colOff>676275</xdr:colOff>
                    <xdr:row>61</xdr:row>
                    <xdr:rowOff>361950</xdr:rowOff>
                  </to>
                </anchor>
              </controlPr>
            </control>
          </mc:Choice>
        </mc:AlternateContent>
        <mc:AlternateContent xmlns:mc="http://schemas.openxmlformats.org/markup-compatibility/2006">
          <mc:Choice Requires="x14">
            <control shapeId="6990" r:id="rId186" name="Option Button 846">
              <controlPr defaultSize="0" autoFill="0" autoLine="0" autoPict="0">
                <anchor moveWithCells="1">
                  <from>
                    <xdr:col>6</xdr:col>
                    <xdr:colOff>371475</xdr:colOff>
                    <xdr:row>61</xdr:row>
                    <xdr:rowOff>161925</xdr:rowOff>
                  </from>
                  <to>
                    <xdr:col>6</xdr:col>
                    <xdr:colOff>638175</xdr:colOff>
                    <xdr:row>61</xdr:row>
                    <xdr:rowOff>371475</xdr:rowOff>
                  </to>
                </anchor>
              </controlPr>
            </control>
          </mc:Choice>
        </mc:AlternateContent>
        <mc:AlternateContent xmlns:mc="http://schemas.openxmlformats.org/markup-compatibility/2006">
          <mc:Choice Requires="x14">
            <control shapeId="6991" r:id="rId187" name="Option Button 847">
              <controlPr defaultSize="0" autoFill="0" autoLine="0" autoPict="0">
                <anchor moveWithCells="1">
                  <from>
                    <xdr:col>7</xdr:col>
                    <xdr:colOff>371475</xdr:colOff>
                    <xdr:row>61</xdr:row>
                    <xdr:rowOff>161925</xdr:rowOff>
                  </from>
                  <to>
                    <xdr:col>7</xdr:col>
                    <xdr:colOff>676275</xdr:colOff>
                    <xdr:row>61</xdr:row>
                    <xdr:rowOff>371475</xdr:rowOff>
                  </to>
                </anchor>
              </controlPr>
            </control>
          </mc:Choice>
        </mc:AlternateContent>
        <mc:AlternateContent xmlns:mc="http://schemas.openxmlformats.org/markup-compatibility/2006">
          <mc:Choice Requires="x14">
            <control shapeId="6992" r:id="rId188" name="Option Button 848">
              <controlPr defaultSize="0" autoFill="0" autoLine="0" autoPict="0">
                <anchor moveWithCells="1">
                  <from>
                    <xdr:col>8</xdr:col>
                    <xdr:colOff>381000</xdr:colOff>
                    <xdr:row>61</xdr:row>
                    <xdr:rowOff>171450</xdr:rowOff>
                  </from>
                  <to>
                    <xdr:col>8</xdr:col>
                    <xdr:colOff>666750</xdr:colOff>
                    <xdr:row>61</xdr:row>
                    <xdr:rowOff>371475</xdr:rowOff>
                  </to>
                </anchor>
              </controlPr>
            </control>
          </mc:Choice>
        </mc:AlternateContent>
        <mc:AlternateContent xmlns:mc="http://schemas.openxmlformats.org/markup-compatibility/2006">
          <mc:Choice Requires="x14">
            <control shapeId="6994" r:id="rId189" name="Option Button 850">
              <controlPr defaultSize="0" autoFill="0" autoLine="0" autoPict="0">
                <anchor moveWithCells="1">
                  <from>
                    <xdr:col>9</xdr:col>
                    <xdr:colOff>323850</xdr:colOff>
                    <xdr:row>61</xdr:row>
                    <xdr:rowOff>171450</xdr:rowOff>
                  </from>
                  <to>
                    <xdr:col>9</xdr:col>
                    <xdr:colOff>647700</xdr:colOff>
                    <xdr:row>61</xdr:row>
                    <xdr:rowOff>361950</xdr:rowOff>
                  </to>
                </anchor>
              </controlPr>
            </control>
          </mc:Choice>
        </mc:AlternateContent>
        <mc:AlternateContent xmlns:mc="http://schemas.openxmlformats.org/markup-compatibility/2006">
          <mc:Choice Requires="x14">
            <control shapeId="6995" r:id="rId190" name="Group Box 851">
              <controlPr defaultSize="0" autoFill="0" autoPict="0">
                <anchor moveWithCells="1">
                  <from>
                    <xdr:col>1</xdr:col>
                    <xdr:colOff>123825</xdr:colOff>
                    <xdr:row>62</xdr:row>
                    <xdr:rowOff>47625</xdr:rowOff>
                  </from>
                  <to>
                    <xdr:col>9</xdr:col>
                    <xdr:colOff>809625</xdr:colOff>
                    <xdr:row>62</xdr:row>
                    <xdr:rowOff>438150</xdr:rowOff>
                  </to>
                </anchor>
              </controlPr>
            </control>
          </mc:Choice>
        </mc:AlternateContent>
        <mc:AlternateContent xmlns:mc="http://schemas.openxmlformats.org/markup-compatibility/2006">
          <mc:Choice Requires="x14">
            <control shapeId="6996" r:id="rId191" name="Option Button 852">
              <controlPr defaultSize="0" autoFill="0" autoLine="0" autoPict="0">
                <anchor moveWithCells="1">
                  <from>
                    <xdr:col>5</xdr:col>
                    <xdr:colOff>361950</xdr:colOff>
                    <xdr:row>62</xdr:row>
                    <xdr:rowOff>133350</xdr:rowOff>
                  </from>
                  <to>
                    <xdr:col>5</xdr:col>
                    <xdr:colOff>676275</xdr:colOff>
                    <xdr:row>62</xdr:row>
                    <xdr:rowOff>342900</xdr:rowOff>
                  </to>
                </anchor>
              </controlPr>
            </control>
          </mc:Choice>
        </mc:AlternateContent>
        <mc:AlternateContent xmlns:mc="http://schemas.openxmlformats.org/markup-compatibility/2006">
          <mc:Choice Requires="x14">
            <control shapeId="6997" r:id="rId192" name="Option Button 853">
              <controlPr defaultSize="0" autoFill="0" autoLine="0" autoPict="0">
                <anchor moveWithCells="1">
                  <from>
                    <xdr:col>6</xdr:col>
                    <xdr:colOff>381000</xdr:colOff>
                    <xdr:row>62</xdr:row>
                    <xdr:rowOff>142875</xdr:rowOff>
                  </from>
                  <to>
                    <xdr:col>6</xdr:col>
                    <xdr:colOff>666750</xdr:colOff>
                    <xdr:row>62</xdr:row>
                    <xdr:rowOff>352425</xdr:rowOff>
                  </to>
                </anchor>
              </controlPr>
            </control>
          </mc:Choice>
        </mc:AlternateContent>
        <mc:AlternateContent xmlns:mc="http://schemas.openxmlformats.org/markup-compatibility/2006">
          <mc:Choice Requires="x14">
            <control shapeId="6998" r:id="rId193" name="Option Button 854">
              <controlPr defaultSize="0" autoFill="0" autoLine="0" autoPict="0">
                <anchor moveWithCells="1">
                  <from>
                    <xdr:col>7</xdr:col>
                    <xdr:colOff>381000</xdr:colOff>
                    <xdr:row>62</xdr:row>
                    <xdr:rowOff>133350</xdr:rowOff>
                  </from>
                  <to>
                    <xdr:col>7</xdr:col>
                    <xdr:colOff>647700</xdr:colOff>
                    <xdr:row>62</xdr:row>
                    <xdr:rowOff>342900</xdr:rowOff>
                  </to>
                </anchor>
              </controlPr>
            </control>
          </mc:Choice>
        </mc:AlternateContent>
        <mc:AlternateContent xmlns:mc="http://schemas.openxmlformats.org/markup-compatibility/2006">
          <mc:Choice Requires="x14">
            <control shapeId="6999" r:id="rId194" name="Option Button 855">
              <controlPr defaultSize="0" autoFill="0" autoLine="0" autoPict="0">
                <anchor moveWithCells="1">
                  <from>
                    <xdr:col>8</xdr:col>
                    <xdr:colOff>381000</xdr:colOff>
                    <xdr:row>62</xdr:row>
                    <xdr:rowOff>161925</xdr:rowOff>
                  </from>
                  <to>
                    <xdr:col>8</xdr:col>
                    <xdr:colOff>628650</xdr:colOff>
                    <xdr:row>62</xdr:row>
                    <xdr:rowOff>323850</xdr:rowOff>
                  </to>
                </anchor>
              </controlPr>
            </control>
          </mc:Choice>
        </mc:AlternateContent>
        <mc:AlternateContent xmlns:mc="http://schemas.openxmlformats.org/markup-compatibility/2006">
          <mc:Choice Requires="x14">
            <control shapeId="7001" r:id="rId195" name="Option Button 857">
              <controlPr defaultSize="0" autoFill="0" autoLine="0" autoPict="0">
                <anchor moveWithCells="1">
                  <from>
                    <xdr:col>9</xdr:col>
                    <xdr:colOff>333375</xdr:colOff>
                    <xdr:row>62</xdr:row>
                    <xdr:rowOff>142875</xdr:rowOff>
                  </from>
                  <to>
                    <xdr:col>9</xdr:col>
                    <xdr:colOff>676275</xdr:colOff>
                    <xdr:row>62</xdr:row>
                    <xdr:rowOff>352425</xdr:rowOff>
                  </to>
                </anchor>
              </controlPr>
            </control>
          </mc:Choice>
        </mc:AlternateContent>
        <mc:AlternateContent xmlns:mc="http://schemas.openxmlformats.org/markup-compatibility/2006">
          <mc:Choice Requires="x14">
            <control shapeId="7002" r:id="rId196" name="Group Box 858">
              <controlPr defaultSize="0" autoFill="0" autoPict="0">
                <anchor moveWithCells="1">
                  <from>
                    <xdr:col>1</xdr:col>
                    <xdr:colOff>95250</xdr:colOff>
                    <xdr:row>65</xdr:row>
                    <xdr:rowOff>19050</xdr:rowOff>
                  </from>
                  <to>
                    <xdr:col>9</xdr:col>
                    <xdr:colOff>819150</xdr:colOff>
                    <xdr:row>65</xdr:row>
                    <xdr:rowOff>419100</xdr:rowOff>
                  </to>
                </anchor>
              </controlPr>
            </control>
          </mc:Choice>
        </mc:AlternateContent>
        <mc:AlternateContent xmlns:mc="http://schemas.openxmlformats.org/markup-compatibility/2006">
          <mc:Choice Requires="x14">
            <control shapeId="7003" r:id="rId197" name="Option Button 859">
              <controlPr defaultSize="0" autoFill="0" autoLine="0" autoPict="0">
                <anchor moveWithCells="1">
                  <from>
                    <xdr:col>5</xdr:col>
                    <xdr:colOff>381000</xdr:colOff>
                    <xdr:row>65</xdr:row>
                    <xdr:rowOff>123825</xdr:rowOff>
                  </from>
                  <to>
                    <xdr:col>5</xdr:col>
                    <xdr:colOff>647700</xdr:colOff>
                    <xdr:row>65</xdr:row>
                    <xdr:rowOff>333375</xdr:rowOff>
                  </to>
                </anchor>
              </controlPr>
            </control>
          </mc:Choice>
        </mc:AlternateContent>
        <mc:AlternateContent xmlns:mc="http://schemas.openxmlformats.org/markup-compatibility/2006">
          <mc:Choice Requires="x14">
            <control shapeId="7004" r:id="rId198" name="Option Button 860">
              <controlPr defaultSize="0" autoFill="0" autoLine="0" autoPict="0">
                <anchor moveWithCells="1">
                  <from>
                    <xdr:col>6</xdr:col>
                    <xdr:colOff>371475</xdr:colOff>
                    <xdr:row>65</xdr:row>
                    <xdr:rowOff>114300</xdr:rowOff>
                  </from>
                  <to>
                    <xdr:col>6</xdr:col>
                    <xdr:colOff>676275</xdr:colOff>
                    <xdr:row>65</xdr:row>
                    <xdr:rowOff>323850</xdr:rowOff>
                  </to>
                </anchor>
              </controlPr>
            </control>
          </mc:Choice>
        </mc:AlternateContent>
        <mc:AlternateContent xmlns:mc="http://schemas.openxmlformats.org/markup-compatibility/2006">
          <mc:Choice Requires="x14">
            <control shapeId="7005" r:id="rId199" name="Option Button 861">
              <controlPr defaultSize="0" autoFill="0" autoLine="0" autoPict="0">
                <anchor moveWithCells="1">
                  <from>
                    <xdr:col>7</xdr:col>
                    <xdr:colOff>361950</xdr:colOff>
                    <xdr:row>65</xdr:row>
                    <xdr:rowOff>123825</xdr:rowOff>
                  </from>
                  <to>
                    <xdr:col>7</xdr:col>
                    <xdr:colOff>619125</xdr:colOff>
                    <xdr:row>65</xdr:row>
                    <xdr:rowOff>333375</xdr:rowOff>
                  </to>
                </anchor>
              </controlPr>
            </control>
          </mc:Choice>
        </mc:AlternateContent>
        <mc:AlternateContent xmlns:mc="http://schemas.openxmlformats.org/markup-compatibility/2006">
          <mc:Choice Requires="x14">
            <control shapeId="7006" r:id="rId200" name="Option Button 862">
              <controlPr defaultSize="0" autoFill="0" autoLine="0" autoPict="0">
                <anchor moveWithCells="1">
                  <from>
                    <xdr:col>8</xdr:col>
                    <xdr:colOff>371475</xdr:colOff>
                    <xdr:row>65</xdr:row>
                    <xdr:rowOff>104775</xdr:rowOff>
                  </from>
                  <to>
                    <xdr:col>8</xdr:col>
                    <xdr:colOff>638175</xdr:colOff>
                    <xdr:row>65</xdr:row>
                    <xdr:rowOff>333375</xdr:rowOff>
                  </to>
                </anchor>
              </controlPr>
            </control>
          </mc:Choice>
        </mc:AlternateContent>
        <mc:AlternateContent xmlns:mc="http://schemas.openxmlformats.org/markup-compatibility/2006">
          <mc:Choice Requires="x14">
            <control shapeId="7007" r:id="rId201" name="Option Button 863">
              <controlPr defaultSize="0" autoFill="0" autoLine="0" autoPict="0">
                <anchor moveWithCells="1">
                  <from>
                    <xdr:col>9</xdr:col>
                    <xdr:colOff>342900</xdr:colOff>
                    <xdr:row>65</xdr:row>
                    <xdr:rowOff>104775</xdr:rowOff>
                  </from>
                  <to>
                    <xdr:col>9</xdr:col>
                    <xdr:colOff>600075</xdr:colOff>
                    <xdr:row>65</xdr:row>
                    <xdr:rowOff>314325</xdr:rowOff>
                  </to>
                </anchor>
              </controlPr>
            </control>
          </mc:Choice>
        </mc:AlternateContent>
        <mc:AlternateContent xmlns:mc="http://schemas.openxmlformats.org/markup-compatibility/2006">
          <mc:Choice Requires="x14">
            <control shapeId="7008" r:id="rId202" name="Group Box 864">
              <controlPr defaultSize="0" autoFill="0" autoPict="0">
                <anchor moveWithCells="1">
                  <from>
                    <xdr:col>1</xdr:col>
                    <xdr:colOff>104775</xdr:colOff>
                    <xdr:row>66</xdr:row>
                    <xdr:rowOff>0</xdr:rowOff>
                  </from>
                  <to>
                    <xdr:col>9</xdr:col>
                    <xdr:colOff>819150</xdr:colOff>
                    <xdr:row>67</xdr:row>
                    <xdr:rowOff>0</xdr:rowOff>
                  </to>
                </anchor>
              </controlPr>
            </control>
          </mc:Choice>
        </mc:AlternateContent>
        <mc:AlternateContent xmlns:mc="http://schemas.openxmlformats.org/markup-compatibility/2006">
          <mc:Choice Requires="x14">
            <control shapeId="7009" r:id="rId203" name="Option Button 865">
              <controlPr defaultSize="0" autoFill="0" autoLine="0" autoPict="0">
                <anchor moveWithCells="1">
                  <from>
                    <xdr:col>5</xdr:col>
                    <xdr:colOff>381000</xdr:colOff>
                    <xdr:row>66</xdr:row>
                    <xdr:rowOff>142875</xdr:rowOff>
                  </from>
                  <to>
                    <xdr:col>5</xdr:col>
                    <xdr:colOff>676275</xdr:colOff>
                    <xdr:row>66</xdr:row>
                    <xdr:rowOff>352425</xdr:rowOff>
                  </to>
                </anchor>
              </controlPr>
            </control>
          </mc:Choice>
        </mc:AlternateContent>
        <mc:AlternateContent xmlns:mc="http://schemas.openxmlformats.org/markup-compatibility/2006">
          <mc:Choice Requires="x14">
            <control shapeId="7010" r:id="rId204" name="Option Button 866">
              <controlPr defaultSize="0" autoFill="0" autoLine="0" autoPict="0">
                <anchor moveWithCells="1">
                  <from>
                    <xdr:col>6</xdr:col>
                    <xdr:colOff>371475</xdr:colOff>
                    <xdr:row>66</xdr:row>
                    <xdr:rowOff>142875</xdr:rowOff>
                  </from>
                  <to>
                    <xdr:col>6</xdr:col>
                    <xdr:colOff>657225</xdr:colOff>
                    <xdr:row>66</xdr:row>
                    <xdr:rowOff>352425</xdr:rowOff>
                  </to>
                </anchor>
              </controlPr>
            </control>
          </mc:Choice>
        </mc:AlternateContent>
        <mc:AlternateContent xmlns:mc="http://schemas.openxmlformats.org/markup-compatibility/2006">
          <mc:Choice Requires="x14">
            <control shapeId="7011" r:id="rId205" name="Option Button 867">
              <controlPr defaultSize="0" autoFill="0" autoLine="0" autoPict="0">
                <anchor moveWithCells="1">
                  <from>
                    <xdr:col>7</xdr:col>
                    <xdr:colOff>371475</xdr:colOff>
                    <xdr:row>66</xdr:row>
                    <xdr:rowOff>133350</xdr:rowOff>
                  </from>
                  <to>
                    <xdr:col>7</xdr:col>
                    <xdr:colOff>600075</xdr:colOff>
                    <xdr:row>66</xdr:row>
                    <xdr:rowOff>342900</xdr:rowOff>
                  </to>
                </anchor>
              </controlPr>
            </control>
          </mc:Choice>
        </mc:AlternateContent>
        <mc:AlternateContent xmlns:mc="http://schemas.openxmlformats.org/markup-compatibility/2006">
          <mc:Choice Requires="x14">
            <control shapeId="7012" r:id="rId206" name="Option Button 868">
              <controlPr defaultSize="0" autoFill="0" autoLine="0" autoPict="0">
                <anchor moveWithCells="1">
                  <from>
                    <xdr:col>8</xdr:col>
                    <xdr:colOff>381000</xdr:colOff>
                    <xdr:row>66</xdr:row>
                    <xdr:rowOff>142875</xdr:rowOff>
                  </from>
                  <to>
                    <xdr:col>8</xdr:col>
                    <xdr:colOff>695325</xdr:colOff>
                    <xdr:row>66</xdr:row>
                    <xdr:rowOff>352425</xdr:rowOff>
                  </to>
                </anchor>
              </controlPr>
            </control>
          </mc:Choice>
        </mc:AlternateContent>
        <mc:AlternateContent xmlns:mc="http://schemas.openxmlformats.org/markup-compatibility/2006">
          <mc:Choice Requires="x14">
            <control shapeId="7013" r:id="rId207" name="Option Button 869">
              <controlPr defaultSize="0" autoFill="0" autoLine="0" autoPict="0">
                <anchor moveWithCells="1">
                  <from>
                    <xdr:col>9</xdr:col>
                    <xdr:colOff>352425</xdr:colOff>
                    <xdr:row>66</xdr:row>
                    <xdr:rowOff>142875</xdr:rowOff>
                  </from>
                  <to>
                    <xdr:col>9</xdr:col>
                    <xdr:colOff>666750</xdr:colOff>
                    <xdr:row>66</xdr:row>
                    <xdr:rowOff>352425</xdr:rowOff>
                  </to>
                </anchor>
              </controlPr>
            </control>
          </mc:Choice>
        </mc:AlternateContent>
        <mc:AlternateContent xmlns:mc="http://schemas.openxmlformats.org/markup-compatibility/2006">
          <mc:Choice Requires="x14">
            <control shapeId="7014" r:id="rId208" name="Group Box 870">
              <controlPr defaultSize="0" autoFill="0" autoPict="0">
                <anchor moveWithCells="1">
                  <from>
                    <xdr:col>1</xdr:col>
                    <xdr:colOff>114300</xdr:colOff>
                    <xdr:row>67</xdr:row>
                    <xdr:rowOff>47625</xdr:rowOff>
                  </from>
                  <to>
                    <xdr:col>9</xdr:col>
                    <xdr:colOff>819150</xdr:colOff>
                    <xdr:row>67</xdr:row>
                    <xdr:rowOff>447675</xdr:rowOff>
                  </to>
                </anchor>
              </controlPr>
            </control>
          </mc:Choice>
        </mc:AlternateContent>
        <mc:AlternateContent xmlns:mc="http://schemas.openxmlformats.org/markup-compatibility/2006">
          <mc:Choice Requires="x14">
            <control shapeId="7015" r:id="rId209" name="Option Button 871">
              <controlPr defaultSize="0" autoFill="0" autoLine="0" autoPict="0">
                <anchor moveWithCells="1">
                  <from>
                    <xdr:col>5</xdr:col>
                    <xdr:colOff>400050</xdr:colOff>
                    <xdr:row>67</xdr:row>
                    <xdr:rowOff>152400</xdr:rowOff>
                  </from>
                  <to>
                    <xdr:col>5</xdr:col>
                    <xdr:colOff>723900</xdr:colOff>
                    <xdr:row>67</xdr:row>
                    <xdr:rowOff>361950</xdr:rowOff>
                  </to>
                </anchor>
              </controlPr>
            </control>
          </mc:Choice>
        </mc:AlternateContent>
        <mc:AlternateContent xmlns:mc="http://schemas.openxmlformats.org/markup-compatibility/2006">
          <mc:Choice Requires="x14">
            <control shapeId="7016" r:id="rId210" name="Option Button 872">
              <controlPr defaultSize="0" autoFill="0" autoLine="0" autoPict="0">
                <anchor moveWithCells="1">
                  <from>
                    <xdr:col>6</xdr:col>
                    <xdr:colOff>381000</xdr:colOff>
                    <xdr:row>67</xdr:row>
                    <xdr:rowOff>161925</xdr:rowOff>
                  </from>
                  <to>
                    <xdr:col>6</xdr:col>
                    <xdr:colOff>638175</xdr:colOff>
                    <xdr:row>67</xdr:row>
                    <xdr:rowOff>371475</xdr:rowOff>
                  </to>
                </anchor>
              </controlPr>
            </control>
          </mc:Choice>
        </mc:AlternateContent>
        <mc:AlternateContent xmlns:mc="http://schemas.openxmlformats.org/markup-compatibility/2006">
          <mc:Choice Requires="x14">
            <control shapeId="7017" r:id="rId211" name="Option Button 873">
              <controlPr defaultSize="0" autoFill="0" autoLine="0" autoPict="0">
                <anchor moveWithCells="1">
                  <from>
                    <xdr:col>7</xdr:col>
                    <xdr:colOff>371475</xdr:colOff>
                    <xdr:row>67</xdr:row>
                    <xdr:rowOff>142875</xdr:rowOff>
                  </from>
                  <to>
                    <xdr:col>7</xdr:col>
                    <xdr:colOff>628650</xdr:colOff>
                    <xdr:row>67</xdr:row>
                    <xdr:rowOff>352425</xdr:rowOff>
                  </to>
                </anchor>
              </controlPr>
            </control>
          </mc:Choice>
        </mc:AlternateContent>
        <mc:AlternateContent xmlns:mc="http://schemas.openxmlformats.org/markup-compatibility/2006">
          <mc:Choice Requires="x14">
            <control shapeId="7018" r:id="rId212" name="Option Button 874">
              <controlPr defaultSize="0" autoFill="0" autoLine="0" autoPict="0">
                <anchor moveWithCells="1">
                  <from>
                    <xdr:col>8</xdr:col>
                    <xdr:colOff>390525</xdr:colOff>
                    <xdr:row>67</xdr:row>
                    <xdr:rowOff>152400</xdr:rowOff>
                  </from>
                  <to>
                    <xdr:col>8</xdr:col>
                    <xdr:colOff>723900</xdr:colOff>
                    <xdr:row>67</xdr:row>
                    <xdr:rowOff>361950</xdr:rowOff>
                  </to>
                </anchor>
              </controlPr>
            </control>
          </mc:Choice>
        </mc:AlternateContent>
        <mc:AlternateContent xmlns:mc="http://schemas.openxmlformats.org/markup-compatibility/2006">
          <mc:Choice Requires="x14">
            <control shapeId="7019" r:id="rId213" name="Option Button 875">
              <controlPr defaultSize="0" autoFill="0" autoLine="0" autoPict="0">
                <anchor moveWithCells="1">
                  <from>
                    <xdr:col>9</xdr:col>
                    <xdr:colOff>352425</xdr:colOff>
                    <xdr:row>67</xdr:row>
                    <xdr:rowOff>152400</xdr:rowOff>
                  </from>
                  <to>
                    <xdr:col>9</xdr:col>
                    <xdr:colOff>581025</xdr:colOff>
                    <xdr:row>67</xdr:row>
                    <xdr:rowOff>361950</xdr:rowOff>
                  </to>
                </anchor>
              </controlPr>
            </control>
          </mc:Choice>
        </mc:AlternateContent>
        <mc:AlternateContent xmlns:mc="http://schemas.openxmlformats.org/markup-compatibility/2006">
          <mc:Choice Requires="x14">
            <control shapeId="7020" r:id="rId214" name="Group Box 876">
              <controlPr defaultSize="0" autoFill="0" autoPict="0">
                <anchor moveWithCells="1">
                  <from>
                    <xdr:col>1</xdr:col>
                    <xdr:colOff>114300</xdr:colOff>
                    <xdr:row>68</xdr:row>
                    <xdr:rowOff>28575</xdr:rowOff>
                  </from>
                  <to>
                    <xdr:col>9</xdr:col>
                    <xdr:colOff>809625</xdr:colOff>
                    <xdr:row>69</xdr:row>
                    <xdr:rowOff>0</xdr:rowOff>
                  </to>
                </anchor>
              </controlPr>
            </control>
          </mc:Choice>
        </mc:AlternateContent>
        <mc:AlternateContent xmlns:mc="http://schemas.openxmlformats.org/markup-compatibility/2006">
          <mc:Choice Requires="x14">
            <control shapeId="7021" r:id="rId215" name="Option Button 877">
              <controlPr defaultSize="0" autoFill="0" autoLine="0" autoPict="0">
                <anchor moveWithCells="1">
                  <from>
                    <xdr:col>5</xdr:col>
                    <xdr:colOff>400050</xdr:colOff>
                    <xdr:row>68</xdr:row>
                    <xdr:rowOff>161925</xdr:rowOff>
                  </from>
                  <to>
                    <xdr:col>5</xdr:col>
                    <xdr:colOff>647700</xdr:colOff>
                    <xdr:row>68</xdr:row>
                    <xdr:rowOff>361950</xdr:rowOff>
                  </to>
                </anchor>
              </controlPr>
            </control>
          </mc:Choice>
        </mc:AlternateContent>
        <mc:AlternateContent xmlns:mc="http://schemas.openxmlformats.org/markup-compatibility/2006">
          <mc:Choice Requires="x14">
            <control shapeId="7022" r:id="rId216" name="Option Button 878">
              <controlPr defaultSize="0" autoFill="0" autoLine="0" autoPict="0">
                <anchor moveWithCells="1">
                  <from>
                    <xdr:col>6</xdr:col>
                    <xdr:colOff>371475</xdr:colOff>
                    <xdr:row>68</xdr:row>
                    <xdr:rowOff>142875</xdr:rowOff>
                  </from>
                  <to>
                    <xdr:col>6</xdr:col>
                    <xdr:colOff>647700</xdr:colOff>
                    <xdr:row>68</xdr:row>
                    <xdr:rowOff>352425</xdr:rowOff>
                  </to>
                </anchor>
              </controlPr>
            </control>
          </mc:Choice>
        </mc:AlternateContent>
        <mc:AlternateContent xmlns:mc="http://schemas.openxmlformats.org/markup-compatibility/2006">
          <mc:Choice Requires="x14">
            <control shapeId="7023" r:id="rId217" name="Option Button 879">
              <controlPr defaultSize="0" autoFill="0" autoLine="0" autoPict="0">
                <anchor moveWithCells="1">
                  <from>
                    <xdr:col>7</xdr:col>
                    <xdr:colOff>361950</xdr:colOff>
                    <xdr:row>68</xdr:row>
                    <xdr:rowOff>161925</xdr:rowOff>
                  </from>
                  <to>
                    <xdr:col>7</xdr:col>
                    <xdr:colOff>600075</xdr:colOff>
                    <xdr:row>68</xdr:row>
                    <xdr:rowOff>342900</xdr:rowOff>
                  </to>
                </anchor>
              </controlPr>
            </control>
          </mc:Choice>
        </mc:AlternateContent>
        <mc:AlternateContent xmlns:mc="http://schemas.openxmlformats.org/markup-compatibility/2006">
          <mc:Choice Requires="x14">
            <control shapeId="7024" r:id="rId218" name="Option Button 880">
              <controlPr defaultSize="0" autoFill="0" autoLine="0" autoPict="0">
                <anchor moveWithCells="1">
                  <from>
                    <xdr:col>8</xdr:col>
                    <xdr:colOff>400050</xdr:colOff>
                    <xdr:row>68</xdr:row>
                    <xdr:rowOff>133350</xdr:rowOff>
                  </from>
                  <to>
                    <xdr:col>8</xdr:col>
                    <xdr:colOff>638175</xdr:colOff>
                    <xdr:row>68</xdr:row>
                    <xdr:rowOff>342900</xdr:rowOff>
                  </to>
                </anchor>
              </controlPr>
            </control>
          </mc:Choice>
        </mc:AlternateContent>
        <mc:AlternateContent xmlns:mc="http://schemas.openxmlformats.org/markup-compatibility/2006">
          <mc:Choice Requires="x14">
            <control shapeId="7026" r:id="rId219" name="Option Button 882">
              <controlPr defaultSize="0" autoFill="0" autoLine="0" autoPict="0">
                <anchor moveWithCells="1">
                  <from>
                    <xdr:col>9</xdr:col>
                    <xdr:colOff>352425</xdr:colOff>
                    <xdr:row>68</xdr:row>
                    <xdr:rowOff>152400</xdr:rowOff>
                  </from>
                  <to>
                    <xdr:col>9</xdr:col>
                    <xdr:colOff>628650</xdr:colOff>
                    <xdr:row>68</xdr:row>
                    <xdr:rowOff>361950</xdr:rowOff>
                  </to>
                </anchor>
              </controlPr>
            </control>
          </mc:Choice>
        </mc:AlternateContent>
        <mc:AlternateContent xmlns:mc="http://schemas.openxmlformats.org/markup-compatibility/2006">
          <mc:Choice Requires="x14">
            <control shapeId="7027" r:id="rId220" name="Group Box 883">
              <controlPr defaultSize="0" autoFill="0" autoPict="0">
                <anchor moveWithCells="1">
                  <from>
                    <xdr:col>1</xdr:col>
                    <xdr:colOff>114300</xdr:colOff>
                    <xdr:row>74</xdr:row>
                    <xdr:rowOff>47625</xdr:rowOff>
                  </from>
                  <to>
                    <xdr:col>9</xdr:col>
                    <xdr:colOff>809625</xdr:colOff>
                    <xdr:row>74</xdr:row>
                    <xdr:rowOff>428625</xdr:rowOff>
                  </to>
                </anchor>
              </controlPr>
            </control>
          </mc:Choice>
        </mc:AlternateContent>
        <mc:AlternateContent xmlns:mc="http://schemas.openxmlformats.org/markup-compatibility/2006">
          <mc:Choice Requires="x14">
            <control shapeId="7028" r:id="rId221" name="Option Button 884">
              <controlPr defaultSize="0" autoFill="0" autoLine="0" autoPict="0">
                <anchor moveWithCells="1">
                  <from>
                    <xdr:col>5</xdr:col>
                    <xdr:colOff>371475</xdr:colOff>
                    <xdr:row>74</xdr:row>
                    <xdr:rowOff>142875</xdr:rowOff>
                  </from>
                  <to>
                    <xdr:col>5</xdr:col>
                    <xdr:colOff>647700</xdr:colOff>
                    <xdr:row>74</xdr:row>
                    <xdr:rowOff>352425</xdr:rowOff>
                  </to>
                </anchor>
              </controlPr>
            </control>
          </mc:Choice>
        </mc:AlternateContent>
        <mc:AlternateContent xmlns:mc="http://schemas.openxmlformats.org/markup-compatibility/2006">
          <mc:Choice Requires="x14">
            <control shapeId="7030" r:id="rId222" name="Option Button 886">
              <controlPr defaultSize="0" autoFill="0" autoLine="0" autoPict="0">
                <anchor moveWithCells="1">
                  <from>
                    <xdr:col>6</xdr:col>
                    <xdr:colOff>342900</xdr:colOff>
                    <xdr:row>74</xdr:row>
                    <xdr:rowOff>114300</xdr:rowOff>
                  </from>
                  <to>
                    <xdr:col>6</xdr:col>
                    <xdr:colOff>704850</xdr:colOff>
                    <xdr:row>74</xdr:row>
                    <xdr:rowOff>323850</xdr:rowOff>
                  </to>
                </anchor>
              </controlPr>
            </control>
          </mc:Choice>
        </mc:AlternateContent>
        <mc:AlternateContent xmlns:mc="http://schemas.openxmlformats.org/markup-compatibility/2006">
          <mc:Choice Requires="x14">
            <control shapeId="7031" r:id="rId223" name="Option Button 887">
              <controlPr defaultSize="0" autoFill="0" autoLine="0" autoPict="0">
                <anchor moveWithCells="1">
                  <from>
                    <xdr:col>7</xdr:col>
                    <xdr:colOff>371475</xdr:colOff>
                    <xdr:row>74</xdr:row>
                    <xdr:rowOff>123825</xdr:rowOff>
                  </from>
                  <to>
                    <xdr:col>7</xdr:col>
                    <xdr:colOff>647700</xdr:colOff>
                    <xdr:row>74</xdr:row>
                    <xdr:rowOff>333375</xdr:rowOff>
                  </to>
                </anchor>
              </controlPr>
            </control>
          </mc:Choice>
        </mc:AlternateContent>
        <mc:AlternateContent xmlns:mc="http://schemas.openxmlformats.org/markup-compatibility/2006">
          <mc:Choice Requires="x14">
            <control shapeId="7032" r:id="rId224" name="Option Button 888">
              <controlPr defaultSize="0" autoFill="0" autoLine="0" autoPict="0">
                <anchor moveWithCells="1">
                  <from>
                    <xdr:col>8</xdr:col>
                    <xdr:colOff>352425</xdr:colOff>
                    <xdr:row>74</xdr:row>
                    <xdr:rowOff>133350</xdr:rowOff>
                  </from>
                  <to>
                    <xdr:col>8</xdr:col>
                    <xdr:colOff>609600</xdr:colOff>
                    <xdr:row>74</xdr:row>
                    <xdr:rowOff>342900</xdr:rowOff>
                  </to>
                </anchor>
              </controlPr>
            </control>
          </mc:Choice>
        </mc:AlternateContent>
        <mc:AlternateContent xmlns:mc="http://schemas.openxmlformats.org/markup-compatibility/2006">
          <mc:Choice Requires="x14">
            <control shapeId="7034" r:id="rId225" name="Option Button 890">
              <controlPr defaultSize="0" autoFill="0" autoLine="0" autoPict="0">
                <anchor moveWithCells="1">
                  <from>
                    <xdr:col>9</xdr:col>
                    <xdr:colOff>314325</xdr:colOff>
                    <xdr:row>74</xdr:row>
                    <xdr:rowOff>133350</xdr:rowOff>
                  </from>
                  <to>
                    <xdr:col>9</xdr:col>
                    <xdr:colOff>619125</xdr:colOff>
                    <xdr:row>74</xdr:row>
                    <xdr:rowOff>342900</xdr:rowOff>
                  </to>
                </anchor>
              </controlPr>
            </control>
          </mc:Choice>
        </mc:AlternateContent>
        <mc:AlternateContent xmlns:mc="http://schemas.openxmlformats.org/markup-compatibility/2006">
          <mc:Choice Requires="x14">
            <control shapeId="7035" r:id="rId226" name="Group Box 891">
              <controlPr defaultSize="0" autoFill="0" autoPict="0">
                <anchor moveWithCells="1">
                  <from>
                    <xdr:col>1</xdr:col>
                    <xdr:colOff>114300</xdr:colOff>
                    <xdr:row>75</xdr:row>
                    <xdr:rowOff>9525</xdr:rowOff>
                  </from>
                  <to>
                    <xdr:col>9</xdr:col>
                    <xdr:colOff>809625</xdr:colOff>
                    <xdr:row>76</xdr:row>
                    <xdr:rowOff>19050</xdr:rowOff>
                  </to>
                </anchor>
              </controlPr>
            </control>
          </mc:Choice>
        </mc:AlternateContent>
        <mc:AlternateContent xmlns:mc="http://schemas.openxmlformats.org/markup-compatibility/2006">
          <mc:Choice Requires="x14">
            <control shapeId="7036" r:id="rId227" name="Option Button 892">
              <controlPr defaultSize="0" autoFill="0" autoLine="0" autoPict="0">
                <anchor moveWithCells="1">
                  <from>
                    <xdr:col>5</xdr:col>
                    <xdr:colOff>371475</xdr:colOff>
                    <xdr:row>75</xdr:row>
                    <xdr:rowOff>161925</xdr:rowOff>
                  </from>
                  <to>
                    <xdr:col>5</xdr:col>
                    <xdr:colOff>609600</xdr:colOff>
                    <xdr:row>75</xdr:row>
                    <xdr:rowOff>371475</xdr:rowOff>
                  </to>
                </anchor>
              </controlPr>
            </control>
          </mc:Choice>
        </mc:AlternateContent>
        <mc:AlternateContent xmlns:mc="http://schemas.openxmlformats.org/markup-compatibility/2006">
          <mc:Choice Requires="x14">
            <control shapeId="7037" r:id="rId228" name="Option Button 893">
              <controlPr defaultSize="0" autoFill="0" autoLine="0" autoPict="0">
                <anchor moveWithCells="1">
                  <from>
                    <xdr:col>6</xdr:col>
                    <xdr:colOff>342900</xdr:colOff>
                    <xdr:row>75</xdr:row>
                    <xdr:rowOff>161925</xdr:rowOff>
                  </from>
                  <to>
                    <xdr:col>6</xdr:col>
                    <xdr:colOff>628650</xdr:colOff>
                    <xdr:row>75</xdr:row>
                    <xdr:rowOff>371475</xdr:rowOff>
                  </to>
                </anchor>
              </controlPr>
            </control>
          </mc:Choice>
        </mc:AlternateContent>
        <mc:AlternateContent xmlns:mc="http://schemas.openxmlformats.org/markup-compatibility/2006">
          <mc:Choice Requires="x14">
            <control shapeId="7038" r:id="rId229" name="Option Button 894">
              <controlPr defaultSize="0" autoFill="0" autoLine="0" autoPict="0">
                <anchor moveWithCells="1">
                  <from>
                    <xdr:col>7</xdr:col>
                    <xdr:colOff>361950</xdr:colOff>
                    <xdr:row>75</xdr:row>
                    <xdr:rowOff>161925</xdr:rowOff>
                  </from>
                  <to>
                    <xdr:col>7</xdr:col>
                    <xdr:colOff>581025</xdr:colOff>
                    <xdr:row>75</xdr:row>
                    <xdr:rowOff>371475</xdr:rowOff>
                  </to>
                </anchor>
              </controlPr>
            </control>
          </mc:Choice>
        </mc:AlternateContent>
        <mc:AlternateContent xmlns:mc="http://schemas.openxmlformats.org/markup-compatibility/2006">
          <mc:Choice Requires="x14">
            <control shapeId="7039" r:id="rId230" name="Option Button 895">
              <controlPr defaultSize="0" autoFill="0" autoLine="0" autoPict="0">
                <anchor moveWithCells="1">
                  <from>
                    <xdr:col>8</xdr:col>
                    <xdr:colOff>361950</xdr:colOff>
                    <xdr:row>75</xdr:row>
                    <xdr:rowOff>161925</xdr:rowOff>
                  </from>
                  <to>
                    <xdr:col>8</xdr:col>
                    <xdr:colOff>695325</xdr:colOff>
                    <xdr:row>75</xdr:row>
                    <xdr:rowOff>371475</xdr:rowOff>
                  </to>
                </anchor>
              </controlPr>
            </control>
          </mc:Choice>
        </mc:AlternateContent>
        <mc:AlternateContent xmlns:mc="http://schemas.openxmlformats.org/markup-compatibility/2006">
          <mc:Choice Requires="x14">
            <control shapeId="7040" r:id="rId231" name="Option Button 896">
              <controlPr defaultSize="0" autoFill="0" autoLine="0" autoPict="0">
                <anchor moveWithCells="1">
                  <from>
                    <xdr:col>9</xdr:col>
                    <xdr:colOff>314325</xdr:colOff>
                    <xdr:row>75</xdr:row>
                    <xdr:rowOff>142875</xdr:rowOff>
                  </from>
                  <to>
                    <xdr:col>9</xdr:col>
                    <xdr:colOff>609600</xdr:colOff>
                    <xdr:row>75</xdr:row>
                    <xdr:rowOff>352425</xdr:rowOff>
                  </to>
                </anchor>
              </controlPr>
            </control>
          </mc:Choice>
        </mc:AlternateContent>
        <mc:AlternateContent xmlns:mc="http://schemas.openxmlformats.org/markup-compatibility/2006">
          <mc:Choice Requires="x14">
            <control shapeId="7041" r:id="rId232" name="Group Box 897">
              <controlPr defaultSize="0" autoFill="0" autoPict="0">
                <anchor moveWithCells="1">
                  <from>
                    <xdr:col>1</xdr:col>
                    <xdr:colOff>114300</xdr:colOff>
                    <xdr:row>76</xdr:row>
                    <xdr:rowOff>57150</xdr:rowOff>
                  </from>
                  <to>
                    <xdr:col>9</xdr:col>
                    <xdr:colOff>809625</xdr:colOff>
                    <xdr:row>77</xdr:row>
                    <xdr:rowOff>38100</xdr:rowOff>
                  </to>
                </anchor>
              </controlPr>
            </control>
          </mc:Choice>
        </mc:AlternateContent>
        <mc:AlternateContent xmlns:mc="http://schemas.openxmlformats.org/markup-compatibility/2006">
          <mc:Choice Requires="x14">
            <control shapeId="7042" r:id="rId233" name="Option Button 898">
              <controlPr defaultSize="0" autoFill="0" autoLine="0" autoPict="0">
                <anchor moveWithCells="1">
                  <from>
                    <xdr:col>5</xdr:col>
                    <xdr:colOff>381000</xdr:colOff>
                    <xdr:row>76</xdr:row>
                    <xdr:rowOff>180975</xdr:rowOff>
                  </from>
                  <to>
                    <xdr:col>5</xdr:col>
                    <xdr:colOff>714375</xdr:colOff>
                    <xdr:row>76</xdr:row>
                    <xdr:rowOff>390525</xdr:rowOff>
                  </to>
                </anchor>
              </controlPr>
            </control>
          </mc:Choice>
        </mc:AlternateContent>
        <mc:AlternateContent xmlns:mc="http://schemas.openxmlformats.org/markup-compatibility/2006">
          <mc:Choice Requires="x14">
            <control shapeId="7043" r:id="rId234" name="Option Button 899">
              <controlPr defaultSize="0" autoFill="0" autoLine="0" autoPict="0">
                <anchor moveWithCells="1">
                  <from>
                    <xdr:col>6</xdr:col>
                    <xdr:colOff>333375</xdr:colOff>
                    <xdr:row>76</xdr:row>
                    <xdr:rowOff>190500</xdr:rowOff>
                  </from>
                  <to>
                    <xdr:col>6</xdr:col>
                    <xdr:colOff>619125</xdr:colOff>
                    <xdr:row>76</xdr:row>
                    <xdr:rowOff>390525</xdr:rowOff>
                  </to>
                </anchor>
              </controlPr>
            </control>
          </mc:Choice>
        </mc:AlternateContent>
        <mc:AlternateContent xmlns:mc="http://schemas.openxmlformats.org/markup-compatibility/2006">
          <mc:Choice Requires="x14">
            <control shapeId="7044" r:id="rId235" name="Option Button 900">
              <controlPr defaultSize="0" autoFill="0" autoLine="0" autoPict="0">
                <anchor moveWithCells="1">
                  <from>
                    <xdr:col>7</xdr:col>
                    <xdr:colOff>371475</xdr:colOff>
                    <xdr:row>76</xdr:row>
                    <xdr:rowOff>180975</xdr:rowOff>
                  </from>
                  <to>
                    <xdr:col>7</xdr:col>
                    <xdr:colOff>666750</xdr:colOff>
                    <xdr:row>76</xdr:row>
                    <xdr:rowOff>390525</xdr:rowOff>
                  </to>
                </anchor>
              </controlPr>
            </control>
          </mc:Choice>
        </mc:AlternateContent>
        <mc:AlternateContent xmlns:mc="http://schemas.openxmlformats.org/markup-compatibility/2006">
          <mc:Choice Requires="x14">
            <control shapeId="7045" r:id="rId236" name="Option Button 901">
              <controlPr defaultSize="0" autoFill="0" autoLine="0" autoPict="0">
                <anchor moveWithCells="1">
                  <from>
                    <xdr:col>8</xdr:col>
                    <xdr:colOff>390525</xdr:colOff>
                    <xdr:row>76</xdr:row>
                    <xdr:rowOff>190500</xdr:rowOff>
                  </from>
                  <to>
                    <xdr:col>8</xdr:col>
                    <xdr:colOff>600075</xdr:colOff>
                    <xdr:row>76</xdr:row>
                    <xdr:rowOff>400050</xdr:rowOff>
                  </to>
                </anchor>
              </controlPr>
            </control>
          </mc:Choice>
        </mc:AlternateContent>
        <mc:AlternateContent xmlns:mc="http://schemas.openxmlformats.org/markup-compatibility/2006">
          <mc:Choice Requires="x14">
            <control shapeId="7046" r:id="rId237" name="Option Button 902">
              <controlPr defaultSize="0" autoFill="0" autoLine="0" autoPict="0">
                <anchor moveWithCells="1">
                  <from>
                    <xdr:col>9</xdr:col>
                    <xdr:colOff>323850</xdr:colOff>
                    <xdr:row>76</xdr:row>
                    <xdr:rowOff>171450</xdr:rowOff>
                  </from>
                  <to>
                    <xdr:col>9</xdr:col>
                    <xdr:colOff>571500</xdr:colOff>
                    <xdr:row>76</xdr:row>
                    <xdr:rowOff>381000</xdr:rowOff>
                  </to>
                </anchor>
              </controlPr>
            </control>
          </mc:Choice>
        </mc:AlternateContent>
        <mc:AlternateContent xmlns:mc="http://schemas.openxmlformats.org/markup-compatibility/2006">
          <mc:Choice Requires="x14">
            <control shapeId="7047" r:id="rId238" name="Group Box 903">
              <controlPr defaultSize="0" autoFill="0" autoPict="0">
                <anchor moveWithCells="1">
                  <from>
                    <xdr:col>1</xdr:col>
                    <xdr:colOff>114300</xdr:colOff>
                    <xdr:row>77</xdr:row>
                    <xdr:rowOff>85725</xdr:rowOff>
                  </from>
                  <to>
                    <xdr:col>9</xdr:col>
                    <xdr:colOff>809625</xdr:colOff>
                    <xdr:row>78</xdr:row>
                    <xdr:rowOff>9525</xdr:rowOff>
                  </to>
                </anchor>
              </controlPr>
            </control>
          </mc:Choice>
        </mc:AlternateContent>
        <mc:AlternateContent xmlns:mc="http://schemas.openxmlformats.org/markup-compatibility/2006">
          <mc:Choice Requires="x14">
            <control shapeId="7048" r:id="rId239" name="Option Button 904">
              <controlPr defaultSize="0" autoFill="0" autoLine="0" autoPict="0">
                <anchor moveWithCells="1">
                  <from>
                    <xdr:col>5</xdr:col>
                    <xdr:colOff>371475</xdr:colOff>
                    <xdr:row>77</xdr:row>
                    <xdr:rowOff>171450</xdr:rowOff>
                  </from>
                  <to>
                    <xdr:col>5</xdr:col>
                    <xdr:colOff>676275</xdr:colOff>
                    <xdr:row>77</xdr:row>
                    <xdr:rowOff>381000</xdr:rowOff>
                  </to>
                </anchor>
              </controlPr>
            </control>
          </mc:Choice>
        </mc:AlternateContent>
        <mc:AlternateContent xmlns:mc="http://schemas.openxmlformats.org/markup-compatibility/2006">
          <mc:Choice Requires="x14">
            <control shapeId="7049" r:id="rId240" name="Option Button 905">
              <controlPr defaultSize="0" autoFill="0" autoLine="0" autoPict="0">
                <anchor moveWithCells="1">
                  <from>
                    <xdr:col>6</xdr:col>
                    <xdr:colOff>333375</xdr:colOff>
                    <xdr:row>77</xdr:row>
                    <xdr:rowOff>180975</xdr:rowOff>
                  </from>
                  <to>
                    <xdr:col>6</xdr:col>
                    <xdr:colOff>657225</xdr:colOff>
                    <xdr:row>77</xdr:row>
                    <xdr:rowOff>400050</xdr:rowOff>
                  </to>
                </anchor>
              </controlPr>
            </control>
          </mc:Choice>
        </mc:AlternateContent>
        <mc:AlternateContent xmlns:mc="http://schemas.openxmlformats.org/markup-compatibility/2006">
          <mc:Choice Requires="x14">
            <control shapeId="7050" r:id="rId241" name="Option Button 906">
              <controlPr defaultSize="0" autoFill="0" autoLine="0" autoPict="0">
                <anchor moveWithCells="1">
                  <from>
                    <xdr:col>7</xdr:col>
                    <xdr:colOff>381000</xdr:colOff>
                    <xdr:row>77</xdr:row>
                    <xdr:rowOff>171450</xdr:rowOff>
                  </from>
                  <to>
                    <xdr:col>7</xdr:col>
                    <xdr:colOff>676275</xdr:colOff>
                    <xdr:row>77</xdr:row>
                    <xdr:rowOff>381000</xdr:rowOff>
                  </to>
                </anchor>
              </controlPr>
            </control>
          </mc:Choice>
        </mc:AlternateContent>
        <mc:AlternateContent xmlns:mc="http://schemas.openxmlformats.org/markup-compatibility/2006">
          <mc:Choice Requires="x14">
            <control shapeId="7051" r:id="rId242" name="Option Button 907">
              <controlPr defaultSize="0" autoFill="0" autoLine="0" autoPict="0">
                <anchor moveWithCells="1">
                  <from>
                    <xdr:col>8</xdr:col>
                    <xdr:colOff>400050</xdr:colOff>
                    <xdr:row>77</xdr:row>
                    <xdr:rowOff>180975</xdr:rowOff>
                  </from>
                  <to>
                    <xdr:col>8</xdr:col>
                    <xdr:colOff>695325</xdr:colOff>
                    <xdr:row>77</xdr:row>
                    <xdr:rowOff>390525</xdr:rowOff>
                  </to>
                </anchor>
              </controlPr>
            </control>
          </mc:Choice>
        </mc:AlternateContent>
        <mc:AlternateContent xmlns:mc="http://schemas.openxmlformats.org/markup-compatibility/2006">
          <mc:Choice Requires="x14">
            <control shapeId="7052" r:id="rId243" name="Option Button 908">
              <controlPr defaultSize="0" autoFill="0" autoLine="0" autoPict="0">
                <anchor moveWithCells="1">
                  <from>
                    <xdr:col>9</xdr:col>
                    <xdr:colOff>333375</xdr:colOff>
                    <xdr:row>77</xdr:row>
                    <xdr:rowOff>171450</xdr:rowOff>
                  </from>
                  <to>
                    <xdr:col>9</xdr:col>
                    <xdr:colOff>581025</xdr:colOff>
                    <xdr:row>77</xdr:row>
                    <xdr:rowOff>390525</xdr:rowOff>
                  </to>
                </anchor>
              </controlPr>
            </control>
          </mc:Choice>
        </mc:AlternateContent>
        <mc:AlternateContent xmlns:mc="http://schemas.openxmlformats.org/markup-compatibility/2006">
          <mc:Choice Requires="x14">
            <control shapeId="7053" r:id="rId244" name="Group Box 909">
              <controlPr defaultSize="0" autoFill="0" autoPict="0">
                <anchor moveWithCells="1">
                  <from>
                    <xdr:col>1</xdr:col>
                    <xdr:colOff>123825</xdr:colOff>
                    <xdr:row>79</xdr:row>
                    <xdr:rowOff>371475</xdr:rowOff>
                  </from>
                  <to>
                    <xdr:col>9</xdr:col>
                    <xdr:colOff>809625</xdr:colOff>
                    <xdr:row>81</xdr:row>
                    <xdr:rowOff>9525</xdr:rowOff>
                  </to>
                </anchor>
              </controlPr>
            </control>
          </mc:Choice>
        </mc:AlternateContent>
        <mc:AlternateContent xmlns:mc="http://schemas.openxmlformats.org/markup-compatibility/2006">
          <mc:Choice Requires="x14">
            <control shapeId="7054" r:id="rId245" name="Option Button 910">
              <controlPr defaultSize="0" autoFill="0" autoLine="0" autoPict="0">
                <anchor moveWithCells="1">
                  <from>
                    <xdr:col>5</xdr:col>
                    <xdr:colOff>361950</xdr:colOff>
                    <xdr:row>80</xdr:row>
                    <xdr:rowOff>123825</xdr:rowOff>
                  </from>
                  <to>
                    <xdr:col>5</xdr:col>
                    <xdr:colOff>657225</xdr:colOff>
                    <xdr:row>80</xdr:row>
                    <xdr:rowOff>333375</xdr:rowOff>
                  </to>
                </anchor>
              </controlPr>
            </control>
          </mc:Choice>
        </mc:AlternateContent>
        <mc:AlternateContent xmlns:mc="http://schemas.openxmlformats.org/markup-compatibility/2006">
          <mc:Choice Requires="x14">
            <control shapeId="7055" r:id="rId246" name="Option Button 911">
              <controlPr defaultSize="0" autoFill="0" autoLine="0" autoPict="0">
                <anchor moveWithCells="1">
                  <from>
                    <xdr:col>6</xdr:col>
                    <xdr:colOff>333375</xdr:colOff>
                    <xdr:row>80</xdr:row>
                    <xdr:rowOff>123825</xdr:rowOff>
                  </from>
                  <to>
                    <xdr:col>6</xdr:col>
                    <xdr:colOff>628650</xdr:colOff>
                    <xdr:row>80</xdr:row>
                    <xdr:rowOff>333375</xdr:rowOff>
                  </to>
                </anchor>
              </controlPr>
            </control>
          </mc:Choice>
        </mc:AlternateContent>
        <mc:AlternateContent xmlns:mc="http://schemas.openxmlformats.org/markup-compatibility/2006">
          <mc:Choice Requires="x14">
            <control shapeId="7056" r:id="rId247" name="Option Button 912">
              <controlPr defaultSize="0" autoFill="0" autoLine="0" autoPict="0">
                <anchor moveWithCells="1">
                  <from>
                    <xdr:col>7</xdr:col>
                    <xdr:colOff>361950</xdr:colOff>
                    <xdr:row>80</xdr:row>
                    <xdr:rowOff>133350</xdr:rowOff>
                  </from>
                  <to>
                    <xdr:col>7</xdr:col>
                    <xdr:colOff>638175</xdr:colOff>
                    <xdr:row>80</xdr:row>
                    <xdr:rowOff>342900</xdr:rowOff>
                  </to>
                </anchor>
              </controlPr>
            </control>
          </mc:Choice>
        </mc:AlternateContent>
        <mc:AlternateContent xmlns:mc="http://schemas.openxmlformats.org/markup-compatibility/2006">
          <mc:Choice Requires="x14">
            <control shapeId="7057" r:id="rId248" name="Option Button 913">
              <controlPr defaultSize="0" autoFill="0" autoLine="0" autoPict="0">
                <anchor moveWithCells="1">
                  <from>
                    <xdr:col>8</xdr:col>
                    <xdr:colOff>390525</xdr:colOff>
                    <xdr:row>80</xdr:row>
                    <xdr:rowOff>142875</xdr:rowOff>
                  </from>
                  <to>
                    <xdr:col>8</xdr:col>
                    <xdr:colOff>638175</xdr:colOff>
                    <xdr:row>80</xdr:row>
                    <xdr:rowOff>352425</xdr:rowOff>
                  </to>
                </anchor>
              </controlPr>
            </control>
          </mc:Choice>
        </mc:AlternateContent>
        <mc:AlternateContent xmlns:mc="http://schemas.openxmlformats.org/markup-compatibility/2006">
          <mc:Choice Requires="x14">
            <control shapeId="7058" r:id="rId249" name="Option Button 914">
              <controlPr defaultSize="0" autoFill="0" autoLine="0" autoPict="0">
                <anchor moveWithCells="1">
                  <from>
                    <xdr:col>9</xdr:col>
                    <xdr:colOff>323850</xdr:colOff>
                    <xdr:row>80</xdr:row>
                    <xdr:rowOff>123825</xdr:rowOff>
                  </from>
                  <to>
                    <xdr:col>9</xdr:col>
                    <xdr:colOff>676275</xdr:colOff>
                    <xdr:row>80</xdr:row>
                    <xdr:rowOff>333375</xdr:rowOff>
                  </to>
                </anchor>
              </controlPr>
            </control>
          </mc:Choice>
        </mc:AlternateContent>
        <mc:AlternateContent xmlns:mc="http://schemas.openxmlformats.org/markup-compatibility/2006">
          <mc:Choice Requires="x14">
            <control shapeId="7059" r:id="rId250" name="Group Box 915">
              <controlPr defaultSize="0" autoFill="0" autoPict="0">
                <anchor moveWithCells="1">
                  <from>
                    <xdr:col>1</xdr:col>
                    <xdr:colOff>123825</xdr:colOff>
                    <xdr:row>81</xdr:row>
                    <xdr:rowOff>47625</xdr:rowOff>
                  </from>
                  <to>
                    <xdr:col>9</xdr:col>
                    <xdr:colOff>809625</xdr:colOff>
                    <xdr:row>81</xdr:row>
                    <xdr:rowOff>447675</xdr:rowOff>
                  </to>
                </anchor>
              </controlPr>
            </control>
          </mc:Choice>
        </mc:AlternateContent>
        <mc:AlternateContent xmlns:mc="http://schemas.openxmlformats.org/markup-compatibility/2006">
          <mc:Choice Requires="x14">
            <control shapeId="7060" r:id="rId251" name="Option Button 916">
              <controlPr defaultSize="0" autoFill="0" autoLine="0" autoPict="0">
                <anchor moveWithCells="1">
                  <from>
                    <xdr:col>5</xdr:col>
                    <xdr:colOff>371475</xdr:colOff>
                    <xdr:row>81</xdr:row>
                    <xdr:rowOff>171450</xdr:rowOff>
                  </from>
                  <to>
                    <xdr:col>5</xdr:col>
                    <xdr:colOff>733425</xdr:colOff>
                    <xdr:row>81</xdr:row>
                    <xdr:rowOff>361950</xdr:rowOff>
                  </to>
                </anchor>
              </controlPr>
            </control>
          </mc:Choice>
        </mc:AlternateContent>
        <mc:AlternateContent xmlns:mc="http://schemas.openxmlformats.org/markup-compatibility/2006">
          <mc:Choice Requires="x14">
            <control shapeId="7061" r:id="rId252" name="Option Button 917">
              <controlPr defaultSize="0" autoFill="0" autoLine="0" autoPict="0">
                <anchor moveWithCells="1">
                  <from>
                    <xdr:col>6</xdr:col>
                    <xdr:colOff>342900</xdr:colOff>
                    <xdr:row>81</xdr:row>
                    <xdr:rowOff>152400</xdr:rowOff>
                  </from>
                  <to>
                    <xdr:col>6</xdr:col>
                    <xdr:colOff>619125</xdr:colOff>
                    <xdr:row>81</xdr:row>
                    <xdr:rowOff>361950</xdr:rowOff>
                  </to>
                </anchor>
              </controlPr>
            </control>
          </mc:Choice>
        </mc:AlternateContent>
        <mc:AlternateContent xmlns:mc="http://schemas.openxmlformats.org/markup-compatibility/2006">
          <mc:Choice Requires="x14">
            <control shapeId="7062" r:id="rId253" name="Option Button 918">
              <controlPr defaultSize="0" autoFill="0" autoLine="0" autoPict="0">
                <anchor moveWithCells="1">
                  <from>
                    <xdr:col>7</xdr:col>
                    <xdr:colOff>371475</xdr:colOff>
                    <xdr:row>81</xdr:row>
                    <xdr:rowOff>171450</xdr:rowOff>
                  </from>
                  <to>
                    <xdr:col>7</xdr:col>
                    <xdr:colOff>695325</xdr:colOff>
                    <xdr:row>81</xdr:row>
                    <xdr:rowOff>381000</xdr:rowOff>
                  </to>
                </anchor>
              </controlPr>
            </control>
          </mc:Choice>
        </mc:AlternateContent>
        <mc:AlternateContent xmlns:mc="http://schemas.openxmlformats.org/markup-compatibility/2006">
          <mc:Choice Requires="x14">
            <control shapeId="7063" r:id="rId254" name="Option Button 919">
              <controlPr defaultSize="0" autoFill="0" autoLine="0" autoPict="0">
                <anchor moveWithCells="1">
                  <from>
                    <xdr:col>8</xdr:col>
                    <xdr:colOff>400050</xdr:colOff>
                    <xdr:row>81</xdr:row>
                    <xdr:rowOff>152400</xdr:rowOff>
                  </from>
                  <to>
                    <xdr:col>8</xdr:col>
                    <xdr:colOff>657225</xdr:colOff>
                    <xdr:row>81</xdr:row>
                    <xdr:rowOff>361950</xdr:rowOff>
                  </to>
                </anchor>
              </controlPr>
            </control>
          </mc:Choice>
        </mc:AlternateContent>
        <mc:AlternateContent xmlns:mc="http://schemas.openxmlformats.org/markup-compatibility/2006">
          <mc:Choice Requires="x14">
            <control shapeId="7065" r:id="rId255" name="Option Button 921">
              <controlPr defaultSize="0" autoFill="0" autoLine="0" autoPict="0">
                <anchor moveWithCells="1">
                  <from>
                    <xdr:col>9</xdr:col>
                    <xdr:colOff>323850</xdr:colOff>
                    <xdr:row>81</xdr:row>
                    <xdr:rowOff>161925</xdr:rowOff>
                  </from>
                  <to>
                    <xdr:col>9</xdr:col>
                    <xdr:colOff>581025</xdr:colOff>
                    <xdr:row>81</xdr:row>
                    <xdr:rowOff>371475</xdr:rowOff>
                  </to>
                </anchor>
              </controlPr>
            </control>
          </mc:Choice>
        </mc:AlternateContent>
        <mc:AlternateContent xmlns:mc="http://schemas.openxmlformats.org/markup-compatibility/2006">
          <mc:Choice Requires="x14">
            <control shapeId="7066" r:id="rId256" name="Group Box 922">
              <controlPr defaultSize="0" autoFill="0" autoPict="0">
                <anchor moveWithCells="1">
                  <from>
                    <xdr:col>1</xdr:col>
                    <xdr:colOff>123825</xdr:colOff>
                    <xdr:row>82</xdr:row>
                    <xdr:rowOff>38100</xdr:rowOff>
                  </from>
                  <to>
                    <xdr:col>9</xdr:col>
                    <xdr:colOff>819150</xdr:colOff>
                    <xdr:row>82</xdr:row>
                    <xdr:rowOff>447675</xdr:rowOff>
                  </to>
                </anchor>
              </controlPr>
            </control>
          </mc:Choice>
        </mc:AlternateContent>
        <mc:AlternateContent xmlns:mc="http://schemas.openxmlformats.org/markup-compatibility/2006">
          <mc:Choice Requires="x14">
            <control shapeId="7067" r:id="rId257" name="Option Button 923">
              <controlPr defaultSize="0" autoFill="0" autoLine="0" autoPict="0">
                <anchor moveWithCells="1">
                  <from>
                    <xdr:col>5</xdr:col>
                    <xdr:colOff>371475</xdr:colOff>
                    <xdr:row>82</xdr:row>
                    <xdr:rowOff>133350</xdr:rowOff>
                  </from>
                  <to>
                    <xdr:col>5</xdr:col>
                    <xdr:colOff>676275</xdr:colOff>
                    <xdr:row>82</xdr:row>
                    <xdr:rowOff>342900</xdr:rowOff>
                  </to>
                </anchor>
              </controlPr>
            </control>
          </mc:Choice>
        </mc:AlternateContent>
        <mc:AlternateContent xmlns:mc="http://schemas.openxmlformats.org/markup-compatibility/2006">
          <mc:Choice Requires="x14">
            <control shapeId="7068" r:id="rId258" name="Option Button 924">
              <controlPr defaultSize="0" autoFill="0" autoLine="0" autoPict="0">
                <anchor moveWithCells="1">
                  <from>
                    <xdr:col>6</xdr:col>
                    <xdr:colOff>342900</xdr:colOff>
                    <xdr:row>82</xdr:row>
                    <xdr:rowOff>133350</xdr:rowOff>
                  </from>
                  <to>
                    <xdr:col>6</xdr:col>
                    <xdr:colOff>581025</xdr:colOff>
                    <xdr:row>82</xdr:row>
                    <xdr:rowOff>342900</xdr:rowOff>
                  </to>
                </anchor>
              </controlPr>
            </control>
          </mc:Choice>
        </mc:AlternateContent>
        <mc:AlternateContent xmlns:mc="http://schemas.openxmlformats.org/markup-compatibility/2006">
          <mc:Choice Requires="x14">
            <control shapeId="7069" r:id="rId259" name="Option Button 925">
              <controlPr defaultSize="0" autoFill="0" autoLine="0" autoPict="0">
                <anchor moveWithCells="1">
                  <from>
                    <xdr:col>7</xdr:col>
                    <xdr:colOff>361950</xdr:colOff>
                    <xdr:row>82</xdr:row>
                    <xdr:rowOff>152400</xdr:rowOff>
                  </from>
                  <to>
                    <xdr:col>7</xdr:col>
                    <xdr:colOff>685800</xdr:colOff>
                    <xdr:row>82</xdr:row>
                    <xdr:rowOff>352425</xdr:rowOff>
                  </to>
                </anchor>
              </controlPr>
            </control>
          </mc:Choice>
        </mc:AlternateContent>
        <mc:AlternateContent xmlns:mc="http://schemas.openxmlformats.org/markup-compatibility/2006">
          <mc:Choice Requires="x14">
            <control shapeId="7070" r:id="rId260" name="Option Button 926">
              <controlPr defaultSize="0" autoFill="0" autoLine="0" autoPict="0">
                <anchor moveWithCells="1">
                  <from>
                    <xdr:col>8</xdr:col>
                    <xdr:colOff>409575</xdr:colOff>
                    <xdr:row>82</xdr:row>
                    <xdr:rowOff>142875</xdr:rowOff>
                  </from>
                  <to>
                    <xdr:col>8</xdr:col>
                    <xdr:colOff>657225</xdr:colOff>
                    <xdr:row>82</xdr:row>
                    <xdr:rowOff>352425</xdr:rowOff>
                  </to>
                </anchor>
              </controlPr>
            </control>
          </mc:Choice>
        </mc:AlternateContent>
        <mc:AlternateContent xmlns:mc="http://schemas.openxmlformats.org/markup-compatibility/2006">
          <mc:Choice Requires="x14">
            <control shapeId="7071" r:id="rId261" name="Option Button 927">
              <controlPr defaultSize="0" autoFill="0" autoLine="0" autoPict="0">
                <anchor moveWithCells="1">
                  <from>
                    <xdr:col>9</xdr:col>
                    <xdr:colOff>323850</xdr:colOff>
                    <xdr:row>82</xdr:row>
                    <xdr:rowOff>142875</xdr:rowOff>
                  </from>
                  <to>
                    <xdr:col>9</xdr:col>
                    <xdr:colOff>638175</xdr:colOff>
                    <xdr:row>82</xdr:row>
                    <xdr:rowOff>352425</xdr:rowOff>
                  </to>
                </anchor>
              </controlPr>
            </control>
          </mc:Choice>
        </mc:AlternateContent>
        <mc:AlternateContent xmlns:mc="http://schemas.openxmlformats.org/markup-compatibility/2006">
          <mc:Choice Requires="x14">
            <control shapeId="7072" r:id="rId262" name="Group Box 928">
              <controlPr defaultSize="0" autoFill="0" autoPict="0">
                <anchor moveWithCells="1">
                  <from>
                    <xdr:col>1</xdr:col>
                    <xdr:colOff>114300</xdr:colOff>
                    <xdr:row>83</xdr:row>
                    <xdr:rowOff>47625</xdr:rowOff>
                  </from>
                  <to>
                    <xdr:col>9</xdr:col>
                    <xdr:colOff>809625</xdr:colOff>
                    <xdr:row>84</xdr:row>
                    <xdr:rowOff>19050</xdr:rowOff>
                  </to>
                </anchor>
              </controlPr>
            </control>
          </mc:Choice>
        </mc:AlternateContent>
        <mc:AlternateContent xmlns:mc="http://schemas.openxmlformats.org/markup-compatibility/2006">
          <mc:Choice Requires="x14">
            <control shapeId="7073" r:id="rId263" name="Option Button 929">
              <controlPr defaultSize="0" autoFill="0" autoLine="0" autoPict="0">
                <anchor moveWithCells="1">
                  <from>
                    <xdr:col>5</xdr:col>
                    <xdr:colOff>381000</xdr:colOff>
                    <xdr:row>83</xdr:row>
                    <xdr:rowOff>171450</xdr:rowOff>
                  </from>
                  <to>
                    <xdr:col>5</xdr:col>
                    <xdr:colOff>704850</xdr:colOff>
                    <xdr:row>83</xdr:row>
                    <xdr:rowOff>381000</xdr:rowOff>
                  </to>
                </anchor>
              </controlPr>
            </control>
          </mc:Choice>
        </mc:AlternateContent>
        <mc:AlternateContent xmlns:mc="http://schemas.openxmlformats.org/markup-compatibility/2006">
          <mc:Choice Requires="x14">
            <control shapeId="7074" r:id="rId264" name="Option Button 930">
              <controlPr defaultSize="0" autoFill="0" autoLine="0" autoPict="0">
                <anchor moveWithCells="1">
                  <from>
                    <xdr:col>6</xdr:col>
                    <xdr:colOff>352425</xdr:colOff>
                    <xdr:row>83</xdr:row>
                    <xdr:rowOff>171450</xdr:rowOff>
                  </from>
                  <to>
                    <xdr:col>6</xdr:col>
                    <xdr:colOff>628650</xdr:colOff>
                    <xdr:row>83</xdr:row>
                    <xdr:rowOff>381000</xdr:rowOff>
                  </to>
                </anchor>
              </controlPr>
            </control>
          </mc:Choice>
        </mc:AlternateContent>
        <mc:AlternateContent xmlns:mc="http://schemas.openxmlformats.org/markup-compatibility/2006">
          <mc:Choice Requires="x14">
            <control shapeId="7075" r:id="rId265" name="Option Button 931">
              <controlPr defaultSize="0" autoFill="0" autoLine="0" autoPict="0">
                <anchor moveWithCells="1">
                  <from>
                    <xdr:col>7</xdr:col>
                    <xdr:colOff>371475</xdr:colOff>
                    <xdr:row>83</xdr:row>
                    <xdr:rowOff>171450</xdr:rowOff>
                  </from>
                  <to>
                    <xdr:col>7</xdr:col>
                    <xdr:colOff>666750</xdr:colOff>
                    <xdr:row>83</xdr:row>
                    <xdr:rowOff>381000</xdr:rowOff>
                  </to>
                </anchor>
              </controlPr>
            </control>
          </mc:Choice>
        </mc:AlternateContent>
        <mc:AlternateContent xmlns:mc="http://schemas.openxmlformats.org/markup-compatibility/2006">
          <mc:Choice Requires="x14">
            <control shapeId="7076" r:id="rId266" name="Option Button 932">
              <controlPr defaultSize="0" autoFill="0" autoLine="0" autoPict="0">
                <anchor moveWithCells="1">
                  <from>
                    <xdr:col>8</xdr:col>
                    <xdr:colOff>400050</xdr:colOff>
                    <xdr:row>83</xdr:row>
                    <xdr:rowOff>190500</xdr:rowOff>
                  </from>
                  <to>
                    <xdr:col>8</xdr:col>
                    <xdr:colOff>676275</xdr:colOff>
                    <xdr:row>83</xdr:row>
                    <xdr:rowOff>400050</xdr:rowOff>
                  </to>
                </anchor>
              </controlPr>
            </control>
          </mc:Choice>
        </mc:AlternateContent>
        <mc:AlternateContent xmlns:mc="http://schemas.openxmlformats.org/markup-compatibility/2006">
          <mc:Choice Requires="x14">
            <control shapeId="7077" r:id="rId267" name="Option Button 933">
              <controlPr defaultSize="0" autoFill="0" autoLine="0" autoPict="0">
                <anchor moveWithCells="1">
                  <from>
                    <xdr:col>9</xdr:col>
                    <xdr:colOff>333375</xdr:colOff>
                    <xdr:row>83</xdr:row>
                    <xdr:rowOff>161925</xdr:rowOff>
                  </from>
                  <to>
                    <xdr:col>9</xdr:col>
                    <xdr:colOff>619125</xdr:colOff>
                    <xdr:row>83</xdr:row>
                    <xdr:rowOff>371475</xdr:rowOff>
                  </to>
                </anchor>
              </controlPr>
            </control>
          </mc:Choice>
        </mc:AlternateContent>
        <mc:AlternateContent xmlns:mc="http://schemas.openxmlformats.org/markup-compatibility/2006">
          <mc:Choice Requires="x14">
            <control shapeId="7078" r:id="rId268" name="Group Box 934">
              <controlPr defaultSize="0" autoFill="0" autoPict="0">
                <anchor moveWithCells="1">
                  <from>
                    <xdr:col>1</xdr:col>
                    <xdr:colOff>123825</xdr:colOff>
                    <xdr:row>86</xdr:row>
                    <xdr:rowOff>0</xdr:rowOff>
                  </from>
                  <to>
                    <xdr:col>9</xdr:col>
                    <xdr:colOff>809625</xdr:colOff>
                    <xdr:row>87</xdr:row>
                    <xdr:rowOff>9525</xdr:rowOff>
                  </to>
                </anchor>
              </controlPr>
            </control>
          </mc:Choice>
        </mc:AlternateContent>
        <mc:AlternateContent xmlns:mc="http://schemas.openxmlformats.org/markup-compatibility/2006">
          <mc:Choice Requires="x14">
            <control shapeId="7079" r:id="rId269" name="Option Button 935">
              <controlPr defaultSize="0" autoFill="0" autoLine="0" autoPict="0">
                <anchor moveWithCells="1">
                  <from>
                    <xdr:col>5</xdr:col>
                    <xdr:colOff>381000</xdr:colOff>
                    <xdr:row>86</xdr:row>
                    <xdr:rowOff>152400</xdr:rowOff>
                  </from>
                  <to>
                    <xdr:col>5</xdr:col>
                    <xdr:colOff>657225</xdr:colOff>
                    <xdr:row>86</xdr:row>
                    <xdr:rowOff>361950</xdr:rowOff>
                  </to>
                </anchor>
              </controlPr>
            </control>
          </mc:Choice>
        </mc:AlternateContent>
        <mc:AlternateContent xmlns:mc="http://schemas.openxmlformats.org/markup-compatibility/2006">
          <mc:Choice Requires="x14">
            <control shapeId="7080" r:id="rId270" name="Option Button 936">
              <controlPr defaultSize="0" autoFill="0" autoLine="0" autoPict="0">
                <anchor moveWithCells="1">
                  <from>
                    <xdr:col>6</xdr:col>
                    <xdr:colOff>361950</xdr:colOff>
                    <xdr:row>86</xdr:row>
                    <xdr:rowOff>142875</xdr:rowOff>
                  </from>
                  <to>
                    <xdr:col>6</xdr:col>
                    <xdr:colOff>638175</xdr:colOff>
                    <xdr:row>86</xdr:row>
                    <xdr:rowOff>352425</xdr:rowOff>
                  </to>
                </anchor>
              </controlPr>
            </control>
          </mc:Choice>
        </mc:AlternateContent>
        <mc:AlternateContent xmlns:mc="http://schemas.openxmlformats.org/markup-compatibility/2006">
          <mc:Choice Requires="x14">
            <control shapeId="7081" r:id="rId271" name="Option Button 937">
              <controlPr defaultSize="0" autoFill="0" autoLine="0" autoPict="0">
                <anchor moveWithCells="1">
                  <from>
                    <xdr:col>7</xdr:col>
                    <xdr:colOff>409575</xdr:colOff>
                    <xdr:row>86</xdr:row>
                    <xdr:rowOff>152400</xdr:rowOff>
                  </from>
                  <to>
                    <xdr:col>7</xdr:col>
                    <xdr:colOff>704850</xdr:colOff>
                    <xdr:row>86</xdr:row>
                    <xdr:rowOff>361950</xdr:rowOff>
                  </to>
                </anchor>
              </controlPr>
            </control>
          </mc:Choice>
        </mc:AlternateContent>
        <mc:AlternateContent xmlns:mc="http://schemas.openxmlformats.org/markup-compatibility/2006">
          <mc:Choice Requires="x14">
            <control shapeId="7082" r:id="rId272" name="Option Button 938">
              <controlPr defaultSize="0" autoFill="0" autoLine="0" autoPict="0">
                <anchor moveWithCells="1">
                  <from>
                    <xdr:col>8</xdr:col>
                    <xdr:colOff>447675</xdr:colOff>
                    <xdr:row>86</xdr:row>
                    <xdr:rowOff>133350</xdr:rowOff>
                  </from>
                  <to>
                    <xdr:col>8</xdr:col>
                    <xdr:colOff>723900</xdr:colOff>
                    <xdr:row>86</xdr:row>
                    <xdr:rowOff>333375</xdr:rowOff>
                  </to>
                </anchor>
              </controlPr>
            </control>
          </mc:Choice>
        </mc:AlternateContent>
        <mc:AlternateContent xmlns:mc="http://schemas.openxmlformats.org/markup-compatibility/2006">
          <mc:Choice Requires="x14">
            <control shapeId="7083" r:id="rId273" name="Option Button 939">
              <controlPr defaultSize="0" autoFill="0" autoLine="0" autoPict="0">
                <anchor moveWithCells="1">
                  <from>
                    <xdr:col>9</xdr:col>
                    <xdr:colOff>342900</xdr:colOff>
                    <xdr:row>86</xdr:row>
                    <xdr:rowOff>142875</xdr:rowOff>
                  </from>
                  <to>
                    <xdr:col>9</xdr:col>
                    <xdr:colOff>647700</xdr:colOff>
                    <xdr:row>86</xdr:row>
                    <xdr:rowOff>352425</xdr:rowOff>
                  </to>
                </anchor>
              </controlPr>
            </control>
          </mc:Choice>
        </mc:AlternateContent>
        <mc:AlternateContent xmlns:mc="http://schemas.openxmlformats.org/markup-compatibility/2006">
          <mc:Choice Requires="x14">
            <control shapeId="7084" r:id="rId274" name="Group Box 940">
              <controlPr defaultSize="0" autoFill="0" autoPict="0">
                <anchor moveWithCells="1">
                  <from>
                    <xdr:col>1</xdr:col>
                    <xdr:colOff>123825</xdr:colOff>
                    <xdr:row>87</xdr:row>
                    <xdr:rowOff>57150</xdr:rowOff>
                  </from>
                  <to>
                    <xdr:col>9</xdr:col>
                    <xdr:colOff>809625</xdr:colOff>
                    <xdr:row>87</xdr:row>
                    <xdr:rowOff>447675</xdr:rowOff>
                  </to>
                </anchor>
              </controlPr>
            </control>
          </mc:Choice>
        </mc:AlternateContent>
        <mc:AlternateContent xmlns:mc="http://schemas.openxmlformats.org/markup-compatibility/2006">
          <mc:Choice Requires="x14">
            <control shapeId="7085" r:id="rId275" name="Option Button 941">
              <controlPr defaultSize="0" autoFill="0" autoLine="0" autoPict="0">
                <anchor moveWithCells="1">
                  <from>
                    <xdr:col>5</xdr:col>
                    <xdr:colOff>390525</xdr:colOff>
                    <xdr:row>87</xdr:row>
                    <xdr:rowOff>161925</xdr:rowOff>
                  </from>
                  <to>
                    <xdr:col>5</xdr:col>
                    <xdr:colOff>676275</xdr:colOff>
                    <xdr:row>87</xdr:row>
                    <xdr:rowOff>371475</xdr:rowOff>
                  </to>
                </anchor>
              </controlPr>
            </control>
          </mc:Choice>
        </mc:AlternateContent>
        <mc:AlternateContent xmlns:mc="http://schemas.openxmlformats.org/markup-compatibility/2006">
          <mc:Choice Requires="x14">
            <control shapeId="7086" r:id="rId276" name="Option Button 942">
              <controlPr defaultSize="0" autoFill="0" autoLine="0" autoPict="0">
                <anchor moveWithCells="1">
                  <from>
                    <xdr:col>6</xdr:col>
                    <xdr:colOff>371475</xdr:colOff>
                    <xdr:row>87</xdr:row>
                    <xdr:rowOff>161925</xdr:rowOff>
                  </from>
                  <to>
                    <xdr:col>6</xdr:col>
                    <xdr:colOff>628650</xdr:colOff>
                    <xdr:row>87</xdr:row>
                    <xdr:rowOff>371475</xdr:rowOff>
                  </to>
                </anchor>
              </controlPr>
            </control>
          </mc:Choice>
        </mc:AlternateContent>
        <mc:AlternateContent xmlns:mc="http://schemas.openxmlformats.org/markup-compatibility/2006">
          <mc:Choice Requires="x14">
            <control shapeId="7087" r:id="rId277" name="Option Button 943">
              <controlPr defaultSize="0" autoFill="0" autoLine="0" autoPict="0">
                <anchor moveWithCells="1">
                  <from>
                    <xdr:col>7</xdr:col>
                    <xdr:colOff>409575</xdr:colOff>
                    <xdr:row>87</xdr:row>
                    <xdr:rowOff>171450</xdr:rowOff>
                  </from>
                  <to>
                    <xdr:col>7</xdr:col>
                    <xdr:colOff>676275</xdr:colOff>
                    <xdr:row>87</xdr:row>
                    <xdr:rowOff>381000</xdr:rowOff>
                  </to>
                </anchor>
              </controlPr>
            </control>
          </mc:Choice>
        </mc:AlternateContent>
        <mc:AlternateContent xmlns:mc="http://schemas.openxmlformats.org/markup-compatibility/2006">
          <mc:Choice Requires="x14">
            <control shapeId="7088" r:id="rId278" name="Option Button 944">
              <controlPr defaultSize="0" autoFill="0" autoLine="0" autoPict="0">
                <anchor moveWithCells="1">
                  <from>
                    <xdr:col>8</xdr:col>
                    <xdr:colOff>447675</xdr:colOff>
                    <xdr:row>87</xdr:row>
                    <xdr:rowOff>142875</xdr:rowOff>
                  </from>
                  <to>
                    <xdr:col>8</xdr:col>
                    <xdr:colOff>714375</xdr:colOff>
                    <xdr:row>87</xdr:row>
                    <xdr:rowOff>390525</xdr:rowOff>
                  </to>
                </anchor>
              </controlPr>
            </control>
          </mc:Choice>
        </mc:AlternateContent>
        <mc:AlternateContent xmlns:mc="http://schemas.openxmlformats.org/markup-compatibility/2006">
          <mc:Choice Requires="x14">
            <control shapeId="7089" r:id="rId279" name="Option Button 945">
              <controlPr defaultSize="0" autoFill="0" autoLine="0" autoPict="0">
                <anchor moveWithCells="1">
                  <from>
                    <xdr:col>9</xdr:col>
                    <xdr:colOff>352425</xdr:colOff>
                    <xdr:row>87</xdr:row>
                    <xdr:rowOff>171450</xdr:rowOff>
                  </from>
                  <to>
                    <xdr:col>9</xdr:col>
                    <xdr:colOff>600075</xdr:colOff>
                    <xdr:row>87</xdr:row>
                    <xdr:rowOff>381000</xdr:rowOff>
                  </to>
                </anchor>
              </controlPr>
            </control>
          </mc:Choice>
        </mc:AlternateContent>
        <mc:AlternateContent xmlns:mc="http://schemas.openxmlformats.org/markup-compatibility/2006">
          <mc:Choice Requires="x14">
            <control shapeId="7090" r:id="rId280" name="Group Box 946">
              <controlPr defaultSize="0" autoFill="0" autoPict="0">
                <anchor moveWithCells="1">
                  <from>
                    <xdr:col>1</xdr:col>
                    <xdr:colOff>123825</xdr:colOff>
                    <xdr:row>88</xdr:row>
                    <xdr:rowOff>19050</xdr:rowOff>
                  </from>
                  <to>
                    <xdr:col>9</xdr:col>
                    <xdr:colOff>809625</xdr:colOff>
                    <xdr:row>88</xdr:row>
                    <xdr:rowOff>438150</xdr:rowOff>
                  </to>
                </anchor>
              </controlPr>
            </control>
          </mc:Choice>
        </mc:AlternateContent>
        <mc:AlternateContent xmlns:mc="http://schemas.openxmlformats.org/markup-compatibility/2006">
          <mc:Choice Requires="x14">
            <control shapeId="7091" r:id="rId281" name="Option Button 947">
              <controlPr defaultSize="0" autoFill="0" autoLine="0" autoPict="0">
                <anchor moveWithCells="1">
                  <from>
                    <xdr:col>5</xdr:col>
                    <xdr:colOff>390525</xdr:colOff>
                    <xdr:row>88</xdr:row>
                    <xdr:rowOff>123825</xdr:rowOff>
                  </from>
                  <to>
                    <xdr:col>5</xdr:col>
                    <xdr:colOff>628650</xdr:colOff>
                    <xdr:row>88</xdr:row>
                    <xdr:rowOff>333375</xdr:rowOff>
                  </to>
                </anchor>
              </controlPr>
            </control>
          </mc:Choice>
        </mc:AlternateContent>
        <mc:AlternateContent xmlns:mc="http://schemas.openxmlformats.org/markup-compatibility/2006">
          <mc:Choice Requires="x14">
            <control shapeId="7092" r:id="rId282" name="Option Button 948">
              <controlPr defaultSize="0" autoFill="0" autoLine="0" autoPict="0">
                <anchor moveWithCells="1">
                  <from>
                    <xdr:col>6</xdr:col>
                    <xdr:colOff>361950</xdr:colOff>
                    <xdr:row>88</xdr:row>
                    <xdr:rowOff>133350</xdr:rowOff>
                  </from>
                  <to>
                    <xdr:col>6</xdr:col>
                    <xdr:colOff>581025</xdr:colOff>
                    <xdr:row>88</xdr:row>
                    <xdr:rowOff>342900</xdr:rowOff>
                  </to>
                </anchor>
              </controlPr>
            </control>
          </mc:Choice>
        </mc:AlternateContent>
        <mc:AlternateContent xmlns:mc="http://schemas.openxmlformats.org/markup-compatibility/2006">
          <mc:Choice Requires="x14">
            <control shapeId="7093" r:id="rId283" name="Option Button 949">
              <controlPr defaultSize="0" autoFill="0" autoLine="0" autoPict="0">
                <anchor moveWithCells="1">
                  <from>
                    <xdr:col>7</xdr:col>
                    <xdr:colOff>409575</xdr:colOff>
                    <xdr:row>88</xdr:row>
                    <xdr:rowOff>133350</xdr:rowOff>
                  </from>
                  <to>
                    <xdr:col>7</xdr:col>
                    <xdr:colOff>695325</xdr:colOff>
                    <xdr:row>88</xdr:row>
                    <xdr:rowOff>342900</xdr:rowOff>
                  </to>
                </anchor>
              </controlPr>
            </control>
          </mc:Choice>
        </mc:AlternateContent>
        <mc:AlternateContent xmlns:mc="http://schemas.openxmlformats.org/markup-compatibility/2006">
          <mc:Choice Requires="x14">
            <control shapeId="7094" r:id="rId284" name="Option Button 950">
              <controlPr defaultSize="0" autoFill="0" autoLine="0" autoPict="0">
                <anchor moveWithCells="1">
                  <from>
                    <xdr:col>8</xdr:col>
                    <xdr:colOff>447675</xdr:colOff>
                    <xdr:row>88</xdr:row>
                    <xdr:rowOff>142875</xdr:rowOff>
                  </from>
                  <to>
                    <xdr:col>8</xdr:col>
                    <xdr:colOff>714375</xdr:colOff>
                    <xdr:row>88</xdr:row>
                    <xdr:rowOff>352425</xdr:rowOff>
                  </to>
                </anchor>
              </controlPr>
            </control>
          </mc:Choice>
        </mc:AlternateContent>
        <mc:AlternateContent xmlns:mc="http://schemas.openxmlformats.org/markup-compatibility/2006">
          <mc:Choice Requires="x14">
            <control shapeId="7095" r:id="rId285" name="Option Button 951">
              <controlPr defaultSize="0" autoFill="0" autoLine="0" autoPict="0">
                <anchor moveWithCells="1">
                  <from>
                    <xdr:col>9</xdr:col>
                    <xdr:colOff>352425</xdr:colOff>
                    <xdr:row>88</xdr:row>
                    <xdr:rowOff>133350</xdr:rowOff>
                  </from>
                  <to>
                    <xdr:col>9</xdr:col>
                    <xdr:colOff>628650</xdr:colOff>
                    <xdr:row>88</xdr:row>
                    <xdr:rowOff>342900</xdr:rowOff>
                  </to>
                </anchor>
              </controlPr>
            </control>
          </mc:Choice>
        </mc:AlternateContent>
        <mc:AlternateContent xmlns:mc="http://schemas.openxmlformats.org/markup-compatibility/2006">
          <mc:Choice Requires="x14">
            <control shapeId="7096" r:id="rId286" name="Group Box 952">
              <controlPr defaultSize="0" autoFill="0" autoPict="0">
                <anchor moveWithCells="1">
                  <from>
                    <xdr:col>1</xdr:col>
                    <xdr:colOff>123825</xdr:colOff>
                    <xdr:row>89</xdr:row>
                    <xdr:rowOff>19050</xdr:rowOff>
                  </from>
                  <to>
                    <xdr:col>9</xdr:col>
                    <xdr:colOff>809625</xdr:colOff>
                    <xdr:row>89</xdr:row>
                    <xdr:rowOff>400050</xdr:rowOff>
                  </to>
                </anchor>
              </controlPr>
            </control>
          </mc:Choice>
        </mc:AlternateContent>
        <mc:AlternateContent xmlns:mc="http://schemas.openxmlformats.org/markup-compatibility/2006">
          <mc:Choice Requires="x14">
            <control shapeId="7097" r:id="rId287" name="Option Button 953">
              <controlPr defaultSize="0" autoFill="0" autoLine="0" autoPict="0">
                <anchor moveWithCells="1">
                  <from>
                    <xdr:col>5</xdr:col>
                    <xdr:colOff>390525</xdr:colOff>
                    <xdr:row>89</xdr:row>
                    <xdr:rowOff>114300</xdr:rowOff>
                  </from>
                  <to>
                    <xdr:col>5</xdr:col>
                    <xdr:colOff>695325</xdr:colOff>
                    <xdr:row>89</xdr:row>
                    <xdr:rowOff>323850</xdr:rowOff>
                  </to>
                </anchor>
              </controlPr>
            </control>
          </mc:Choice>
        </mc:AlternateContent>
        <mc:AlternateContent xmlns:mc="http://schemas.openxmlformats.org/markup-compatibility/2006">
          <mc:Choice Requires="x14">
            <control shapeId="7098" r:id="rId288" name="Option Button 954">
              <controlPr defaultSize="0" autoFill="0" autoLine="0" autoPict="0">
                <anchor moveWithCells="1">
                  <from>
                    <xdr:col>6</xdr:col>
                    <xdr:colOff>361950</xdr:colOff>
                    <xdr:row>89</xdr:row>
                    <xdr:rowOff>114300</xdr:rowOff>
                  </from>
                  <to>
                    <xdr:col>6</xdr:col>
                    <xdr:colOff>628650</xdr:colOff>
                    <xdr:row>89</xdr:row>
                    <xdr:rowOff>323850</xdr:rowOff>
                  </to>
                </anchor>
              </controlPr>
            </control>
          </mc:Choice>
        </mc:AlternateContent>
        <mc:AlternateContent xmlns:mc="http://schemas.openxmlformats.org/markup-compatibility/2006">
          <mc:Choice Requires="x14">
            <control shapeId="7099" r:id="rId289" name="Option Button 955">
              <controlPr defaultSize="0" autoFill="0" autoLine="0" autoPict="0">
                <anchor moveWithCells="1">
                  <from>
                    <xdr:col>7</xdr:col>
                    <xdr:colOff>438150</xdr:colOff>
                    <xdr:row>89</xdr:row>
                    <xdr:rowOff>123825</xdr:rowOff>
                  </from>
                  <to>
                    <xdr:col>7</xdr:col>
                    <xdr:colOff>733425</xdr:colOff>
                    <xdr:row>89</xdr:row>
                    <xdr:rowOff>333375</xdr:rowOff>
                  </to>
                </anchor>
              </controlPr>
            </control>
          </mc:Choice>
        </mc:AlternateContent>
        <mc:AlternateContent xmlns:mc="http://schemas.openxmlformats.org/markup-compatibility/2006">
          <mc:Choice Requires="x14">
            <control shapeId="7100" r:id="rId290" name="Option Button 956">
              <controlPr defaultSize="0" autoFill="0" autoLine="0" autoPict="0">
                <anchor moveWithCells="1">
                  <from>
                    <xdr:col>8</xdr:col>
                    <xdr:colOff>447675</xdr:colOff>
                    <xdr:row>89</xdr:row>
                    <xdr:rowOff>114300</xdr:rowOff>
                  </from>
                  <to>
                    <xdr:col>8</xdr:col>
                    <xdr:colOff>752475</xdr:colOff>
                    <xdr:row>89</xdr:row>
                    <xdr:rowOff>323850</xdr:rowOff>
                  </to>
                </anchor>
              </controlPr>
            </control>
          </mc:Choice>
        </mc:AlternateContent>
        <mc:AlternateContent xmlns:mc="http://schemas.openxmlformats.org/markup-compatibility/2006">
          <mc:Choice Requires="x14">
            <control shapeId="7101" r:id="rId291" name="Option Button 957">
              <controlPr defaultSize="0" autoFill="0" autoLine="0" autoPict="0">
                <anchor moveWithCells="1">
                  <from>
                    <xdr:col>9</xdr:col>
                    <xdr:colOff>371475</xdr:colOff>
                    <xdr:row>89</xdr:row>
                    <xdr:rowOff>114300</xdr:rowOff>
                  </from>
                  <to>
                    <xdr:col>9</xdr:col>
                    <xdr:colOff>590550</xdr:colOff>
                    <xdr:row>89</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660034"/>
  </sheetPr>
  <dimension ref="A1:BZ189"/>
  <sheetViews>
    <sheetView zoomScale="70" zoomScaleNormal="70" zoomScaleSheetLayoutView="70" workbookViewId="0">
      <selection activeCell="E43" sqref="E43"/>
    </sheetView>
  </sheetViews>
  <sheetFormatPr baseColWidth="10" defaultColWidth="0" defaultRowHeight="15" customHeight="1" zeroHeight="1" x14ac:dyDescent="0.25"/>
  <cols>
    <col min="1" max="1" width="11.42578125" style="43" customWidth="1"/>
    <col min="2" max="2" width="11.7109375" style="43" customWidth="1"/>
    <col min="3" max="10" width="11.42578125" style="43" customWidth="1"/>
    <col min="11" max="11" width="14.7109375" style="43" customWidth="1"/>
    <col min="12" max="12" width="18.42578125" style="43" customWidth="1"/>
    <col min="13" max="13" width="4.7109375" style="43" customWidth="1"/>
    <col min="14" max="14" width="15.42578125" style="43" customWidth="1"/>
    <col min="15" max="15" width="5.7109375" style="43" customWidth="1"/>
    <col min="16" max="16" width="15.42578125" style="43" customWidth="1"/>
    <col min="17" max="17" width="5.7109375" style="43" customWidth="1"/>
    <col min="18" max="18" width="17.85546875" style="43" customWidth="1"/>
    <col min="19" max="19" width="5.7109375" style="43" customWidth="1"/>
    <col min="20" max="20" width="16.28515625" style="43" bestFit="1" customWidth="1"/>
    <col min="21" max="21" width="5.7109375" style="43" customWidth="1"/>
    <col min="22" max="22" width="16.28515625" style="43" bestFit="1" customWidth="1"/>
    <col min="23" max="28" width="11.42578125" style="43" customWidth="1"/>
    <col min="29" max="16384" width="11.42578125" style="43" hidden="1"/>
  </cols>
  <sheetData>
    <row r="1" spans="1:78" s="74" customFormat="1" ht="15" customHeight="1" x14ac:dyDescent="0.2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row>
    <row r="2" spans="1:78" s="74" customFormat="1" ht="15" customHeight="1" x14ac:dyDescent="0.2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row>
    <row r="3" spans="1:78" s="74" customFormat="1" ht="15" customHeight="1" x14ac:dyDescent="0.2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row>
    <row r="4" spans="1:78" s="74" customFormat="1" ht="15" customHeight="1" x14ac:dyDescent="0.2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row>
    <row r="5" spans="1:78" x14ac:dyDescent="0.25">
      <c r="A5" s="16"/>
      <c r="B5" s="18"/>
      <c r="C5" s="18"/>
      <c r="D5" s="18"/>
      <c r="E5" s="18"/>
      <c r="F5" s="18"/>
      <c r="G5" s="18"/>
      <c r="H5" s="18"/>
      <c r="I5" s="18"/>
      <c r="J5" s="18"/>
      <c r="K5" s="18"/>
      <c r="L5" s="18"/>
      <c r="M5" s="18"/>
      <c r="N5" s="18"/>
      <c r="O5" s="18"/>
      <c r="P5" s="18"/>
      <c r="Q5" s="18"/>
      <c r="R5" s="18"/>
      <c r="S5" s="18"/>
      <c r="T5" s="16"/>
      <c r="U5" s="16"/>
      <c r="V5" s="16"/>
      <c r="W5" s="16"/>
      <c r="X5" s="16"/>
      <c r="Y5" s="16"/>
      <c r="Z5" s="16"/>
      <c r="AA5" s="16"/>
      <c r="AB5" s="66"/>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row>
    <row r="6" spans="1:78" ht="15" customHeight="1" x14ac:dyDescent="0.25">
      <c r="A6" s="18"/>
      <c r="B6" s="18"/>
      <c r="C6" s="21"/>
      <c r="D6" s="21"/>
      <c r="E6" s="21"/>
      <c r="F6" s="21"/>
      <c r="G6" s="21"/>
      <c r="H6" s="21"/>
      <c r="I6" s="21"/>
      <c r="J6" s="21"/>
      <c r="K6" s="21"/>
      <c r="L6" s="21"/>
      <c r="M6" s="21"/>
      <c r="N6" s="21"/>
      <c r="O6" s="21"/>
      <c r="P6" s="21"/>
      <c r="Q6" s="21"/>
      <c r="R6" s="21"/>
      <c r="S6" s="18"/>
      <c r="T6" s="18"/>
      <c r="U6" s="18"/>
      <c r="V6" s="18"/>
      <c r="W6" s="18"/>
      <c r="X6" s="18"/>
      <c r="Y6" s="18"/>
      <c r="Z6" s="18"/>
      <c r="AA6" s="18"/>
      <c r="AB6" s="19"/>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row>
    <row r="7" spans="1:78" ht="15" customHeight="1" x14ac:dyDescent="0.25">
      <c r="A7" s="18"/>
      <c r="B7" s="18"/>
      <c r="C7" s="21"/>
      <c r="D7" s="21"/>
      <c r="E7" s="21"/>
      <c r="F7" s="21"/>
      <c r="G7" s="21"/>
      <c r="H7" s="21"/>
      <c r="I7" s="21"/>
      <c r="J7" s="21"/>
      <c r="K7" s="21"/>
      <c r="L7" s="21"/>
      <c r="M7" s="21"/>
      <c r="N7" s="21"/>
      <c r="O7" s="21"/>
      <c r="P7" s="21"/>
      <c r="Q7" s="21"/>
      <c r="R7" s="21"/>
      <c r="S7" s="18"/>
      <c r="T7" s="18"/>
      <c r="U7" s="18"/>
      <c r="V7" s="18"/>
      <c r="W7" s="18"/>
      <c r="X7" s="18"/>
      <c r="Y7" s="18"/>
      <c r="Z7" s="18"/>
      <c r="AA7" s="18"/>
      <c r="AB7" s="19"/>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row>
    <row r="8" spans="1:78" ht="15.75" thickBot="1" x14ac:dyDescent="0.3">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9"/>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row>
    <row r="9" spans="1:78" ht="27.75" customHeight="1" thickBot="1" x14ac:dyDescent="0.3">
      <c r="A9" s="18"/>
      <c r="B9" s="198" t="s">
        <v>62</v>
      </c>
      <c r="C9" s="199"/>
      <c r="D9" s="199"/>
      <c r="E9" s="199"/>
      <c r="F9" s="199"/>
      <c r="G9" s="199"/>
      <c r="H9" s="199"/>
      <c r="I9" s="199"/>
      <c r="J9" s="199"/>
      <c r="K9" s="199"/>
      <c r="L9" s="199"/>
      <c r="M9" s="199"/>
      <c r="N9" s="199"/>
      <c r="O9" s="199"/>
      <c r="P9" s="199"/>
      <c r="Q9" s="199"/>
      <c r="R9" s="199"/>
      <c r="S9" s="199"/>
      <c r="T9" s="199"/>
      <c r="U9" s="199"/>
      <c r="V9" s="199"/>
      <c r="W9" s="199"/>
      <c r="X9" s="200"/>
      <c r="Y9" s="195" t="str">
        <f>Eingabe!H6</f>
        <v>Bitte hier eintragen</v>
      </c>
      <c r="Z9" s="196"/>
      <c r="AA9" s="197"/>
      <c r="AB9" s="19"/>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row>
    <row r="10" spans="1:78" x14ac:dyDescent="0.2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9"/>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row>
    <row r="11" spans="1:78" ht="15" customHeight="1" x14ac:dyDescent="0.25">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9"/>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row>
    <row r="12" spans="1:78" ht="21" x14ac:dyDescent="0.35">
      <c r="A12" s="18"/>
      <c r="B12" s="18"/>
      <c r="C12" s="18"/>
      <c r="D12" s="18"/>
      <c r="E12" s="18"/>
      <c r="F12" s="18"/>
      <c r="G12" s="18"/>
      <c r="H12" s="18"/>
      <c r="I12" s="18"/>
      <c r="J12" s="18"/>
      <c r="K12" s="18"/>
      <c r="L12" s="18"/>
      <c r="M12" s="18"/>
      <c r="N12" s="18"/>
      <c r="O12" s="18"/>
      <c r="P12" s="18"/>
      <c r="Q12" s="18"/>
      <c r="R12" s="18"/>
      <c r="S12" s="18"/>
      <c r="T12" s="18"/>
      <c r="U12" s="18"/>
      <c r="V12" s="18"/>
      <c r="W12" s="18"/>
      <c r="X12" s="18"/>
      <c r="Y12" s="72"/>
      <c r="Z12" s="72"/>
      <c r="AA12" s="72"/>
      <c r="AB12" s="19"/>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row>
    <row r="13" spans="1:78" ht="21" x14ac:dyDescent="0.35">
      <c r="A13" s="18"/>
      <c r="B13" s="18"/>
      <c r="C13" s="18"/>
      <c r="D13" s="18"/>
      <c r="E13" s="18"/>
      <c r="F13" s="18"/>
      <c r="G13" s="18"/>
      <c r="H13" s="18"/>
      <c r="I13" s="18"/>
      <c r="J13" s="18"/>
      <c r="K13" s="18"/>
      <c r="L13" s="18"/>
      <c r="M13" s="18"/>
      <c r="N13" s="18"/>
      <c r="O13" s="18"/>
      <c r="P13" s="18"/>
      <c r="Q13" s="18"/>
      <c r="R13" s="18"/>
      <c r="S13" s="18"/>
      <c r="T13" s="18"/>
      <c r="U13" s="18"/>
      <c r="V13" s="18"/>
      <c r="W13" s="18"/>
      <c r="X13" s="18"/>
      <c r="Y13" s="72"/>
      <c r="Z13" s="72"/>
      <c r="AA13" s="72"/>
      <c r="AB13" s="19"/>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row>
    <row r="14" spans="1:78" ht="21" x14ac:dyDescent="0.35">
      <c r="A14" s="18"/>
      <c r="B14" s="18"/>
      <c r="C14" s="18"/>
      <c r="D14" s="18"/>
      <c r="E14" s="18"/>
      <c r="F14" s="18"/>
      <c r="G14" s="18"/>
      <c r="H14" s="18"/>
      <c r="I14" s="18"/>
      <c r="J14" s="18"/>
      <c r="K14" s="18"/>
      <c r="L14" s="18"/>
      <c r="M14" s="18"/>
      <c r="N14" s="18"/>
      <c r="O14" s="18"/>
      <c r="P14" s="18"/>
      <c r="Q14" s="18"/>
      <c r="R14" s="18"/>
      <c r="S14" s="18"/>
      <c r="T14" s="18"/>
      <c r="U14" s="18"/>
      <c r="V14" s="18"/>
      <c r="W14" s="18"/>
      <c r="X14" s="18"/>
      <c r="Y14" s="201"/>
      <c r="Z14" s="201"/>
      <c r="AA14" s="201"/>
      <c r="AB14" s="19"/>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row>
    <row r="15" spans="1:78" ht="21" x14ac:dyDescent="0.35">
      <c r="A15" s="18"/>
      <c r="B15" s="18"/>
      <c r="C15" s="18"/>
      <c r="D15" s="18"/>
      <c r="E15" s="18"/>
      <c r="F15" s="18"/>
      <c r="G15" s="18"/>
      <c r="H15" s="18"/>
      <c r="I15" s="18"/>
      <c r="J15" s="18"/>
      <c r="K15" s="18"/>
      <c r="L15" s="18"/>
      <c r="M15" s="18"/>
      <c r="N15" s="18"/>
      <c r="O15" s="18"/>
      <c r="P15" s="18"/>
      <c r="Q15" s="18"/>
      <c r="R15" s="18"/>
      <c r="S15" s="18"/>
      <c r="T15" s="18"/>
      <c r="U15" s="18"/>
      <c r="V15" s="18"/>
      <c r="W15" s="18"/>
      <c r="X15" s="18"/>
      <c r="Y15" s="72"/>
      <c r="Z15" s="72"/>
      <c r="AA15" s="72"/>
      <c r="AB15" s="19"/>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row>
    <row r="16" spans="1:78" ht="21" x14ac:dyDescent="0.35">
      <c r="A16" s="18"/>
      <c r="B16" s="18"/>
      <c r="C16" s="18"/>
      <c r="D16" s="18"/>
      <c r="E16" s="18"/>
      <c r="F16" s="18"/>
      <c r="G16" s="18"/>
      <c r="H16" s="18"/>
      <c r="I16" s="18"/>
      <c r="J16" s="18"/>
      <c r="K16" s="18"/>
      <c r="L16" s="18"/>
      <c r="M16" s="18"/>
      <c r="N16" s="18"/>
      <c r="O16" s="18"/>
      <c r="P16" s="18"/>
      <c r="Q16" s="18"/>
      <c r="R16" s="18"/>
      <c r="S16" s="18"/>
      <c r="T16" s="18"/>
      <c r="U16" s="18"/>
      <c r="V16" s="18"/>
      <c r="W16" s="18"/>
      <c r="X16" s="18"/>
      <c r="Y16" s="72"/>
      <c r="Z16" s="72"/>
      <c r="AA16" s="72"/>
      <c r="AB16" s="19"/>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row>
    <row r="17" spans="1:78" ht="21" x14ac:dyDescent="0.35">
      <c r="A17" s="18"/>
      <c r="B17" s="18"/>
      <c r="C17" s="18"/>
      <c r="D17" s="18"/>
      <c r="E17" s="18"/>
      <c r="F17" s="18"/>
      <c r="G17" s="18"/>
      <c r="H17" s="18"/>
      <c r="I17" s="18"/>
      <c r="J17" s="18"/>
      <c r="K17" s="18"/>
      <c r="L17" s="18"/>
      <c r="M17" s="18"/>
      <c r="N17" s="18"/>
      <c r="O17" s="18"/>
      <c r="P17" s="18"/>
      <c r="Q17" s="18"/>
      <c r="R17" s="18"/>
      <c r="S17" s="18"/>
      <c r="T17" s="18"/>
      <c r="U17" s="18"/>
      <c r="V17" s="18"/>
      <c r="W17" s="18"/>
      <c r="X17" s="18"/>
      <c r="Y17" s="72"/>
      <c r="Z17" s="72"/>
      <c r="AA17" s="72"/>
      <c r="AB17" s="19"/>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row>
    <row r="18" spans="1:78" x14ac:dyDescent="0.2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9"/>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row>
    <row r="19" spans="1:78" x14ac:dyDescent="0.25">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9"/>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row>
    <row r="20" spans="1:78" x14ac:dyDescent="0.2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9"/>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row>
    <row r="21" spans="1:78" x14ac:dyDescent="0.2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9"/>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row>
    <row r="22" spans="1:78" x14ac:dyDescent="0.2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9"/>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row>
    <row r="23" spans="1:78" x14ac:dyDescent="0.2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9"/>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row>
    <row r="24" spans="1:78"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9"/>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row>
    <row r="25" spans="1:78"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9"/>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row>
    <row r="26" spans="1:78"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9"/>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row>
    <row r="27" spans="1:78"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9"/>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row>
    <row r="28" spans="1:78"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9"/>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row>
    <row r="29" spans="1:78"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9"/>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row>
    <row r="30" spans="1:78"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9"/>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row>
    <row r="31" spans="1:78"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9"/>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row>
    <row r="32" spans="1:78"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9"/>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row>
    <row r="33" spans="1:78"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9"/>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row>
    <row r="34" spans="1:78"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9"/>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row>
    <row r="35" spans="1:78"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9"/>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row>
    <row r="36" spans="1:78"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9"/>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row>
    <row r="37" spans="1:78"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9"/>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row>
    <row r="38" spans="1:78"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9"/>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row>
    <row r="39" spans="1:78"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9"/>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row>
    <row r="40" spans="1:78"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9"/>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row>
    <row r="41" spans="1:78"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9"/>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row>
    <row r="42" spans="1:78"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9"/>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row>
    <row r="43" spans="1:78" ht="42" x14ac:dyDescent="0.25">
      <c r="A43" s="18"/>
      <c r="B43" s="18"/>
      <c r="C43" s="18"/>
      <c r="D43" s="18"/>
      <c r="E43" s="18"/>
      <c r="F43" s="18"/>
      <c r="G43" s="18"/>
      <c r="H43" s="18"/>
      <c r="I43" s="18"/>
      <c r="J43" s="18"/>
      <c r="K43" s="18"/>
      <c r="L43" s="78" t="s">
        <v>60</v>
      </c>
      <c r="M43" s="75"/>
      <c r="N43" s="76" t="s">
        <v>56</v>
      </c>
      <c r="O43" s="75"/>
      <c r="P43" s="76" t="s">
        <v>143</v>
      </c>
      <c r="Q43" s="18"/>
      <c r="R43" s="126" t="s">
        <v>59</v>
      </c>
      <c r="S43" s="77"/>
      <c r="T43" s="76" t="s">
        <v>57</v>
      </c>
      <c r="U43" s="18"/>
      <c r="V43" s="76" t="s">
        <v>58</v>
      </c>
      <c r="W43" s="18"/>
      <c r="X43" s="18"/>
      <c r="Y43" s="18"/>
      <c r="Z43" s="18"/>
      <c r="AA43" s="18"/>
      <c r="AB43" s="19"/>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row>
    <row r="44" spans="1:78"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9"/>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row>
    <row r="45" spans="1:78" ht="91.5" customHeight="1"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9"/>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row>
    <row r="46" spans="1:78" ht="15" customHeight="1" x14ac:dyDescent="0.25">
      <c r="A46" s="18"/>
      <c r="B46" s="18"/>
      <c r="C46" s="21"/>
      <c r="D46" s="21"/>
      <c r="E46" s="21"/>
      <c r="F46" s="21"/>
      <c r="G46" s="21"/>
      <c r="H46" s="21"/>
      <c r="I46" s="21"/>
      <c r="J46" s="21"/>
      <c r="K46" s="21"/>
      <c r="L46" s="21"/>
      <c r="M46" s="21"/>
      <c r="N46" s="21"/>
      <c r="O46" s="21"/>
      <c r="P46" s="21"/>
      <c r="Q46" s="21"/>
      <c r="R46" s="21"/>
      <c r="S46" s="18"/>
      <c r="T46" s="18"/>
      <c r="U46" s="18"/>
      <c r="V46" s="18"/>
      <c r="W46" s="18"/>
      <c r="X46" s="18"/>
      <c r="Y46" s="18"/>
      <c r="Z46" s="18"/>
      <c r="AA46" s="18"/>
      <c r="AB46" s="19"/>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row>
    <row r="47" spans="1:78" ht="15" customHeight="1" x14ac:dyDescent="0.25">
      <c r="A47" s="18"/>
      <c r="B47" s="18"/>
      <c r="C47" s="21"/>
      <c r="D47" s="21"/>
      <c r="E47" s="21"/>
      <c r="F47" s="21"/>
      <c r="G47" s="21"/>
      <c r="H47" s="21"/>
      <c r="I47" s="21"/>
      <c r="J47" s="21"/>
      <c r="K47" s="21"/>
      <c r="L47" s="21"/>
      <c r="M47" s="21"/>
      <c r="N47" s="21"/>
      <c r="O47" s="21"/>
      <c r="P47" s="21"/>
      <c r="Q47" s="21"/>
      <c r="R47" s="21"/>
      <c r="S47" s="18"/>
      <c r="T47" s="18"/>
      <c r="U47" s="18"/>
      <c r="V47" s="18"/>
      <c r="W47" s="18"/>
      <c r="X47" s="18"/>
      <c r="Y47" s="18"/>
      <c r="Z47" s="18"/>
      <c r="AA47" s="18"/>
      <c r="AB47" s="19"/>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row>
    <row r="48" spans="1:78"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9"/>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row>
    <row r="49" spans="1:78" ht="15.75" thickBot="1" x14ac:dyDescent="0.3">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9"/>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row>
    <row r="50" spans="1:78" s="73" customFormat="1" ht="24" thickBot="1" x14ac:dyDescent="0.3">
      <c r="A50" s="18"/>
      <c r="B50" s="198" t="s">
        <v>62</v>
      </c>
      <c r="C50" s="199"/>
      <c r="D50" s="199"/>
      <c r="E50" s="199"/>
      <c r="F50" s="199"/>
      <c r="G50" s="199"/>
      <c r="H50" s="199"/>
      <c r="I50" s="199"/>
      <c r="J50" s="199"/>
      <c r="K50" s="199"/>
      <c r="L50" s="199"/>
      <c r="M50" s="199"/>
      <c r="N50" s="199"/>
      <c r="O50" s="199"/>
      <c r="P50" s="199"/>
      <c r="Q50" s="199"/>
      <c r="R50" s="199"/>
      <c r="S50" s="199"/>
      <c r="T50" s="199"/>
      <c r="U50" s="199"/>
      <c r="V50" s="199"/>
      <c r="W50" s="199"/>
      <c r="X50" s="200"/>
      <c r="Y50" s="195" t="str">
        <f>Eingabe!H6</f>
        <v>Bitte hier eintragen</v>
      </c>
      <c r="Z50" s="196"/>
      <c r="AA50" s="197"/>
      <c r="AB50" s="19"/>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row>
    <row r="51" spans="1:78" s="73" customFormat="1"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9"/>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row>
    <row r="52" spans="1:78" s="73" customFormat="1"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9"/>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row>
    <row r="53" spans="1:78"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9"/>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row>
    <row r="54" spans="1:78"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9"/>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row>
    <row r="55" spans="1:78"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9"/>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row>
    <row r="56" spans="1:78"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9"/>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row>
    <row r="57" spans="1:78"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9"/>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row>
    <row r="58" spans="1:78"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9"/>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row>
    <row r="59" spans="1:78"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9"/>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row>
    <row r="60" spans="1:78"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9"/>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row>
    <row r="61" spans="1:78"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9"/>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row>
    <row r="62" spans="1:78"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9"/>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row>
    <row r="63" spans="1:78"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9"/>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row>
    <row r="64" spans="1:78"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9"/>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row>
    <row r="65" spans="1:78"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9"/>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row>
    <row r="66" spans="1:78"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9"/>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row>
    <row r="67" spans="1:78"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9"/>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row>
    <row r="68" spans="1:78"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9"/>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row>
    <row r="69" spans="1:78"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9"/>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row>
    <row r="70" spans="1:78"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9"/>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7"/>
      <c r="BZ70" s="17"/>
    </row>
    <row r="71" spans="1:78"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9"/>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row>
    <row r="72" spans="1:78"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9"/>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row>
    <row r="73" spans="1:78"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9"/>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row>
    <row r="74" spans="1:78"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9"/>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row>
    <row r="75" spans="1:78"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9"/>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row>
    <row r="76" spans="1:78"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9"/>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row>
    <row r="77" spans="1:78"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9"/>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row>
    <row r="78" spans="1:78"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9"/>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row>
    <row r="79" spans="1:78"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9"/>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row>
    <row r="80" spans="1:78"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9"/>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row>
    <row r="81" spans="1:78"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9"/>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row>
    <row r="82" spans="1:78"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9"/>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row>
    <row r="83" spans="1:78"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9"/>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row>
    <row r="84" spans="1:78"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65"/>
      <c r="AC84" s="22"/>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row>
    <row r="85" spans="1:78" x14ac:dyDescent="0.25">
      <c r="A85" s="18"/>
      <c r="B85" s="18"/>
      <c r="C85" s="18"/>
      <c r="D85" s="18"/>
      <c r="E85" s="18"/>
      <c r="F85" s="18"/>
      <c r="G85" s="18"/>
      <c r="H85" s="18"/>
      <c r="I85" s="18"/>
      <c r="J85" s="18"/>
      <c r="K85" s="18"/>
      <c r="L85" s="18"/>
      <c r="M85" s="18"/>
      <c r="N85" s="18"/>
      <c r="O85" s="18"/>
      <c r="P85" s="18"/>
      <c r="Q85" s="18"/>
      <c r="R85" s="18"/>
      <c r="S85" s="18"/>
      <c r="T85" s="16"/>
      <c r="U85" s="16"/>
      <c r="V85" s="16"/>
      <c r="W85" s="16"/>
      <c r="X85" s="16"/>
      <c r="Y85" s="16"/>
      <c r="Z85" s="16"/>
      <c r="AA85" s="16"/>
      <c r="AB85" s="66"/>
      <c r="AC85" s="22"/>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row>
    <row r="86" spans="1:78" x14ac:dyDescent="0.25">
      <c r="A86" s="18"/>
      <c r="B86" s="18"/>
      <c r="C86" s="18"/>
      <c r="D86" s="18"/>
      <c r="E86" s="18"/>
      <c r="F86" s="18"/>
      <c r="G86" s="18"/>
      <c r="H86" s="18"/>
      <c r="I86" s="18"/>
      <c r="J86" s="18"/>
      <c r="K86" s="18"/>
      <c r="L86" s="18"/>
      <c r="M86" s="18"/>
      <c r="N86" s="18"/>
      <c r="O86" s="18"/>
      <c r="P86" s="18"/>
      <c r="Q86" s="18"/>
      <c r="R86" s="18"/>
      <c r="S86" s="18"/>
      <c r="T86" s="20"/>
      <c r="U86" s="20"/>
      <c r="V86" s="20"/>
      <c r="W86" s="20"/>
      <c r="X86" s="20"/>
      <c r="Y86" s="20"/>
      <c r="Z86" s="20"/>
      <c r="AA86" s="20"/>
      <c r="AB86" s="6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row>
    <row r="87" spans="1:78"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22"/>
      <c r="AA87" s="22"/>
      <c r="AB87" s="68"/>
      <c r="AC87" s="22"/>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row>
    <row r="88" spans="1:78"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22"/>
      <c r="AA88" s="22"/>
      <c r="AB88" s="68"/>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row>
    <row r="89" spans="1:78" x14ac:dyDescent="0.2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68"/>
      <c r="AC89" s="22"/>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row>
    <row r="90" spans="1:78" ht="0.75" customHeight="1" x14ac:dyDescent="0.2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68"/>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row>
    <row r="91" spans="1:78" x14ac:dyDescent="0.2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68"/>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row>
    <row r="92" spans="1:78" x14ac:dyDescent="0.2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68"/>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row>
    <row r="93" spans="1:78" x14ac:dyDescent="0.2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68"/>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row>
    <row r="94" spans="1:78" x14ac:dyDescent="0.2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68"/>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row>
    <row r="95" spans="1:78" x14ac:dyDescent="0.2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68"/>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row>
    <row r="96" spans="1:78" x14ac:dyDescent="0.25">
      <c r="A96" s="22"/>
      <c r="B96" s="22"/>
      <c r="C96" s="18"/>
      <c r="D96" s="18"/>
      <c r="E96" s="18"/>
      <c r="F96" s="18"/>
      <c r="G96" s="18"/>
      <c r="H96" s="18"/>
      <c r="I96" s="18"/>
      <c r="J96" s="18"/>
      <c r="K96" s="18"/>
      <c r="L96" s="18"/>
      <c r="M96" s="18"/>
      <c r="N96" s="18"/>
      <c r="O96" s="18"/>
      <c r="P96" s="18"/>
      <c r="Q96" s="18"/>
      <c r="R96" s="18"/>
      <c r="S96" s="18"/>
      <c r="T96" s="18"/>
      <c r="U96" s="22"/>
      <c r="V96" s="22"/>
      <c r="W96" s="22"/>
      <c r="X96" s="18"/>
      <c r="Y96" s="18"/>
      <c r="Z96" s="22"/>
      <c r="AA96" s="22"/>
      <c r="AB96" s="68"/>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row>
    <row r="97" spans="1:78" x14ac:dyDescent="0.25">
      <c r="A97" s="22"/>
      <c r="B97" s="22"/>
      <c r="C97" s="18"/>
      <c r="D97" s="18"/>
      <c r="E97" s="18"/>
      <c r="F97" s="18"/>
      <c r="G97" s="18"/>
      <c r="H97" s="18"/>
      <c r="I97" s="18"/>
      <c r="J97" s="18"/>
      <c r="K97" s="18"/>
      <c r="L97" s="18"/>
      <c r="M97" s="18"/>
      <c r="N97" s="18"/>
      <c r="O97" s="18"/>
      <c r="P97" s="18"/>
      <c r="Q97" s="18"/>
      <c r="R97" s="18"/>
      <c r="S97" s="18"/>
      <c r="T97" s="18"/>
      <c r="U97" s="22"/>
      <c r="V97" s="22"/>
      <c r="W97" s="22"/>
      <c r="X97" s="18"/>
      <c r="Y97" s="18"/>
      <c r="Z97" s="22"/>
      <c r="AA97" s="22"/>
      <c r="AB97" s="68"/>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row>
    <row r="98" spans="1:78" x14ac:dyDescent="0.25">
      <c r="A98" s="22"/>
      <c r="B98" s="22"/>
      <c r="C98" s="18"/>
      <c r="D98" s="18"/>
      <c r="E98" s="18"/>
      <c r="F98" s="18"/>
      <c r="G98" s="18"/>
      <c r="H98" s="18"/>
      <c r="I98" s="18"/>
      <c r="J98" s="18"/>
      <c r="K98" s="18"/>
      <c r="L98" s="18"/>
      <c r="M98" s="18"/>
      <c r="N98" s="18"/>
      <c r="O98" s="18"/>
      <c r="P98" s="18"/>
      <c r="Q98" s="18"/>
      <c r="R98" s="18"/>
      <c r="S98" s="18"/>
      <c r="T98" s="18"/>
      <c r="U98" s="22"/>
      <c r="V98" s="22"/>
      <c r="W98" s="22"/>
      <c r="X98" s="18"/>
      <c r="Y98" s="18"/>
      <c r="Z98" s="22"/>
      <c r="AA98" s="22"/>
      <c r="AB98" s="68"/>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row>
    <row r="99" spans="1:78" x14ac:dyDescent="0.25">
      <c r="A99" s="22"/>
      <c r="B99" s="22"/>
      <c r="C99" s="18"/>
      <c r="D99" s="18"/>
      <c r="E99" s="18"/>
      <c r="F99" s="18"/>
      <c r="G99" s="18"/>
      <c r="H99" s="18"/>
      <c r="I99" s="18"/>
      <c r="J99" s="18"/>
      <c r="K99" s="18"/>
      <c r="L99" s="18"/>
      <c r="M99" s="18"/>
      <c r="N99" s="18"/>
      <c r="O99" s="18"/>
      <c r="P99" s="18"/>
      <c r="Q99" s="18"/>
      <c r="R99" s="18"/>
      <c r="S99" s="18"/>
      <c r="T99" s="18"/>
      <c r="U99" s="22"/>
      <c r="V99" s="22"/>
      <c r="W99" s="22"/>
      <c r="X99" s="18"/>
      <c r="Y99" s="18"/>
      <c r="Z99" s="22"/>
      <c r="AA99" s="22"/>
      <c r="AB99" s="68"/>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row>
    <row r="100" spans="1:78" x14ac:dyDescent="0.25">
      <c r="A100" s="22"/>
      <c r="B100" s="22"/>
      <c r="C100" s="18"/>
      <c r="D100" s="18"/>
      <c r="E100" s="18"/>
      <c r="F100" s="18"/>
      <c r="G100" s="18"/>
      <c r="H100" s="18"/>
      <c r="I100" s="18"/>
      <c r="J100" s="18"/>
      <c r="K100" s="18"/>
      <c r="L100" s="18"/>
      <c r="M100" s="18"/>
      <c r="N100" s="18"/>
      <c r="O100" s="18"/>
      <c r="P100" s="18"/>
      <c r="Q100" s="18"/>
      <c r="R100" s="18"/>
      <c r="S100" s="18"/>
      <c r="T100" s="18"/>
      <c r="U100" s="22"/>
      <c r="V100" s="22"/>
      <c r="W100" s="22"/>
      <c r="X100" s="18"/>
      <c r="Y100" s="18"/>
      <c r="Z100" s="22"/>
      <c r="AA100" s="22"/>
      <c r="AB100" s="68"/>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row>
    <row r="101" spans="1:78" x14ac:dyDescent="0.25">
      <c r="A101" s="22"/>
      <c r="B101" s="22"/>
      <c r="C101" s="18"/>
      <c r="D101" s="18"/>
      <c r="E101" s="18"/>
      <c r="F101" s="18"/>
      <c r="G101" s="18"/>
      <c r="H101" s="18"/>
      <c r="I101" s="18"/>
      <c r="J101" s="18"/>
      <c r="K101" s="18"/>
      <c r="L101" s="18"/>
      <c r="M101" s="18"/>
      <c r="N101" s="18"/>
      <c r="O101" s="18"/>
      <c r="P101" s="18"/>
      <c r="Q101" s="18"/>
      <c r="R101" s="18"/>
      <c r="S101" s="18"/>
      <c r="T101" s="18"/>
      <c r="U101" s="22"/>
      <c r="V101" s="22"/>
      <c r="W101" s="22"/>
      <c r="X101" s="18"/>
      <c r="Y101" s="18"/>
      <c r="Z101" s="22"/>
      <c r="AA101" s="22"/>
      <c r="AB101" s="68"/>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row>
    <row r="102" spans="1:78" x14ac:dyDescent="0.25">
      <c r="A102" s="22"/>
      <c r="B102" s="22"/>
      <c r="C102" s="18"/>
      <c r="D102" s="18"/>
      <c r="E102" s="18"/>
      <c r="F102" s="18"/>
      <c r="G102" s="18"/>
      <c r="H102" s="18"/>
      <c r="I102" s="18"/>
      <c r="J102" s="18"/>
      <c r="K102" s="18"/>
      <c r="L102" s="18"/>
      <c r="M102" s="18"/>
      <c r="N102" s="18"/>
      <c r="O102" s="18"/>
      <c r="P102" s="18"/>
      <c r="Q102" s="18"/>
      <c r="R102" s="18"/>
      <c r="S102" s="18"/>
      <c r="T102" s="18"/>
      <c r="U102" s="22"/>
      <c r="V102" s="22"/>
      <c r="W102" s="22"/>
      <c r="X102" s="18"/>
      <c r="Y102" s="18"/>
      <c r="Z102" s="22"/>
      <c r="AA102" s="22"/>
      <c r="AB102" s="68"/>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row>
    <row r="103" spans="1:78" x14ac:dyDescent="0.25">
      <c r="A103" s="22"/>
      <c r="B103" s="22"/>
      <c r="C103" s="18"/>
      <c r="D103" s="18"/>
      <c r="E103" s="18"/>
      <c r="F103" s="18"/>
      <c r="G103" s="18"/>
      <c r="H103" s="18"/>
      <c r="I103" s="18"/>
      <c r="J103" s="18"/>
      <c r="K103" s="18"/>
      <c r="L103" s="18"/>
      <c r="M103" s="18"/>
      <c r="N103" s="18"/>
      <c r="O103" s="18"/>
      <c r="P103" s="18"/>
      <c r="Q103" s="18"/>
      <c r="R103" s="18"/>
      <c r="S103" s="18"/>
      <c r="T103" s="18"/>
      <c r="U103" s="22"/>
      <c r="V103" s="22"/>
      <c r="W103" s="22"/>
      <c r="X103" s="18"/>
      <c r="Y103" s="18"/>
      <c r="Z103" s="22"/>
      <c r="AA103" s="22"/>
      <c r="AB103" s="68"/>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row>
    <row r="104" spans="1:78" x14ac:dyDescent="0.25">
      <c r="A104" s="22"/>
      <c r="B104" s="22"/>
      <c r="C104" s="18"/>
      <c r="D104" s="18"/>
      <c r="E104" s="18"/>
      <c r="F104" s="18"/>
      <c r="G104" s="18"/>
      <c r="H104" s="18"/>
      <c r="I104" s="18"/>
      <c r="J104" s="18"/>
      <c r="K104" s="18"/>
      <c r="L104" s="18"/>
      <c r="M104" s="18"/>
      <c r="N104" s="18"/>
      <c r="O104" s="18"/>
      <c r="P104" s="18"/>
      <c r="Q104" s="22"/>
      <c r="R104" s="22"/>
      <c r="S104" s="22"/>
      <c r="T104" s="22"/>
      <c r="U104" s="22"/>
      <c r="V104" s="22"/>
      <c r="W104" s="22"/>
      <c r="X104" s="18"/>
      <c r="Y104" s="18"/>
      <c r="Z104" s="22"/>
      <c r="AA104" s="22"/>
      <c r="AB104" s="68"/>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row>
    <row r="105" spans="1:78" x14ac:dyDescent="0.25">
      <c r="A105" s="22"/>
      <c r="B105" s="22"/>
      <c r="C105" s="18"/>
      <c r="D105" s="18"/>
      <c r="E105" s="18"/>
      <c r="F105" s="18"/>
      <c r="G105" s="18"/>
      <c r="H105" s="18"/>
      <c r="I105" s="18"/>
      <c r="J105" s="18"/>
      <c r="K105" s="18"/>
      <c r="L105" s="18"/>
      <c r="M105" s="18"/>
      <c r="N105" s="18"/>
      <c r="O105" s="18"/>
      <c r="P105" s="18"/>
      <c r="Q105" s="22"/>
      <c r="R105" s="22"/>
      <c r="S105" s="22"/>
      <c r="T105" s="22"/>
      <c r="U105" s="22"/>
      <c r="V105" s="22"/>
      <c r="W105" s="22"/>
      <c r="X105" s="18"/>
      <c r="Y105" s="18"/>
      <c r="Z105" s="22"/>
      <c r="AA105" s="22"/>
      <c r="AB105" s="68"/>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row>
    <row r="106" spans="1:78" x14ac:dyDescent="0.25">
      <c r="A106" s="22"/>
      <c r="B106" s="22"/>
      <c r="C106" s="18"/>
      <c r="D106" s="18"/>
      <c r="E106" s="18"/>
      <c r="F106" s="18"/>
      <c r="G106" s="18"/>
      <c r="H106" s="18"/>
      <c r="I106" s="18"/>
      <c r="J106" s="18"/>
      <c r="K106" s="18"/>
      <c r="L106" s="18"/>
      <c r="M106" s="18"/>
      <c r="N106" s="18"/>
      <c r="O106" s="18"/>
      <c r="P106" s="18"/>
      <c r="Q106" s="22"/>
      <c r="R106" s="22"/>
      <c r="S106" s="22"/>
      <c r="T106" s="22"/>
      <c r="U106" s="22"/>
      <c r="V106" s="22"/>
      <c r="W106" s="22"/>
      <c r="X106" s="18"/>
      <c r="Y106" s="18"/>
      <c r="Z106" s="22"/>
      <c r="AA106" s="22"/>
      <c r="AB106" s="68"/>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row>
    <row r="107" spans="1:78" x14ac:dyDescent="0.25">
      <c r="A107" s="22"/>
      <c r="B107" s="22"/>
      <c r="C107" s="18"/>
      <c r="D107" s="18"/>
      <c r="E107" s="18"/>
      <c r="F107" s="18"/>
      <c r="G107" s="18"/>
      <c r="H107" s="18"/>
      <c r="I107" s="18"/>
      <c r="J107" s="18"/>
      <c r="K107" s="18"/>
      <c r="L107" s="18"/>
      <c r="M107" s="18"/>
      <c r="N107" s="18"/>
      <c r="O107" s="18"/>
      <c r="P107" s="18"/>
      <c r="Q107" s="22"/>
      <c r="R107" s="22"/>
      <c r="S107" s="22"/>
      <c r="T107" s="22"/>
      <c r="U107" s="22"/>
      <c r="V107" s="22"/>
      <c r="W107" s="22"/>
      <c r="X107" s="18"/>
      <c r="Y107" s="18"/>
      <c r="Z107" s="22"/>
      <c r="AA107" s="22"/>
      <c r="AB107" s="68"/>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row>
    <row r="108" spans="1:78" x14ac:dyDescent="0.25">
      <c r="A108" s="22"/>
      <c r="B108" s="22"/>
      <c r="C108" s="18"/>
      <c r="D108" s="18"/>
      <c r="E108" s="18"/>
      <c r="F108" s="18"/>
      <c r="G108" s="18"/>
      <c r="H108" s="18"/>
      <c r="I108" s="18"/>
      <c r="J108" s="18"/>
      <c r="K108" s="18"/>
      <c r="L108" s="18"/>
      <c r="M108" s="18"/>
      <c r="N108" s="18"/>
      <c r="O108" s="18"/>
      <c r="P108" s="18"/>
      <c r="Q108" s="22"/>
      <c r="R108" s="22"/>
      <c r="S108" s="22"/>
      <c r="T108" s="22"/>
      <c r="U108" s="22"/>
      <c r="V108" s="22"/>
      <c r="W108" s="22"/>
      <c r="X108" s="18"/>
      <c r="Y108" s="18"/>
      <c r="Z108" s="22"/>
      <c r="AA108" s="22"/>
      <c r="AB108" s="68"/>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row>
    <row r="109" spans="1:78" x14ac:dyDescent="0.25">
      <c r="A109" s="22"/>
      <c r="B109" s="22"/>
      <c r="C109" s="18"/>
      <c r="D109" s="18"/>
      <c r="E109" s="18"/>
      <c r="F109" s="18"/>
      <c r="G109" s="18"/>
      <c r="H109" s="18"/>
      <c r="I109" s="18"/>
      <c r="J109" s="18"/>
      <c r="K109" s="18"/>
      <c r="L109" s="18"/>
      <c r="M109" s="18"/>
      <c r="N109" s="18"/>
      <c r="O109" s="18"/>
      <c r="P109" s="18"/>
      <c r="Q109" s="22"/>
      <c r="R109" s="22"/>
      <c r="S109" s="22"/>
      <c r="T109" s="22"/>
      <c r="U109" s="22"/>
      <c r="V109" s="22"/>
      <c r="W109" s="22"/>
      <c r="X109" s="18"/>
      <c r="Y109" s="18"/>
      <c r="Z109" s="22"/>
      <c r="AA109" s="22"/>
      <c r="AB109" s="68"/>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row>
    <row r="110" spans="1:78" x14ac:dyDescent="0.25">
      <c r="A110" s="22"/>
      <c r="B110" s="22"/>
      <c r="C110" s="18"/>
      <c r="D110" s="18"/>
      <c r="E110" s="18"/>
      <c r="F110" s="18"/>
      <c r="G110" s="18"/>
      <c r="H110" s="18"/>
      <c r="I110" s="18"/>
      <c r="J110" s="18"/>
      <c r="K110" s="18"/>
      <c r="L110" s="18"/>
      <c r="M110" s="18"/>
      <c r="N110" s="18"/>
      <c r="O110" s="18"/>
      <c r="P110" s="18"/>
      <c r="Q110" s="22"/>
      <c r="R110" s="22"/>
      <c r="S110" s="22"/>
      <c r="T110" s="22"/>
      <c r="U110" s="22"/>
      <c r="V110" s="22"/>
      <c r="W110" s="22"/>
      <c r="X110" s="18"/>
      <c r="Y110" s="18"/>
      <c r="Z110" s="22"/>
      <c r="AA110" s="22"/>
      <c r="AB110" s="68"/>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row>
    <row r="111" spans="1:78" x14ac:dyDescent="0.25">
      <c r="A111" s="22"/>
      <c r="B111" s="22"/>
      <c r="C111" s="18"/>
      <c r="D111" s="18"/>
      <c r="E111" s="18"/>
      <c r="F111" s="18"/>
      <c r="G111" s="18"/>
      <c r="H111" s="18"/>
      <c r="I111" s="18"/>
      <c r="J111" s="18"/>
      <c r="K111" s="18"/>
      <c r="L111" s="18"/>
      <c r="M111" s="18"/>
      <c r="N111" s="18"/>
      <c r="O111" s="18"/>
      <c r="P111" s="18"/>
      <c r="Q111" s="22"/>
      <c r="R111" s="22"/>
      <c r="S111" s="22"/>
      <c r="T111" s="22"/>
      <c r="U111" s="22"/>
      <c r="V111" s="22"/>
      <c r="W111" s="22"/>
      <c r="X111" s="18"/>
      <c r="Y111" s="18"/>
      <c r="Z111" s="22"/>
      <c r="AA111" s="22"/>
      <c r="AB111" s="68"/>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row>
    <row r="112" spans="1:78" x14ac:dyDescent="0.25">
      <c r="A112" s="22"/>
      <c r="B112" s="22"/>
      <c r="C112" s="18"/>
      <c r="D112" s="18"/>
      <c r="E112" s="18"/>
      <c r="F112" s="18"/>
      <c r="G112" s="18"/>
      <c r="H112" s="18"/>
      <c r="I112" s="18"/>
      <c r="J112" s="18"/>
      <c r="K112" s="18"/>
      <c r="L112" s="18"/>
      <c r="M112" s="18"/>
      <c r="N112" s="18"/>
      <c r="O112" s="18"/>
      <c r="P112" s="18"/>
      <c r="Q112" s="22"/>
      <c r="R112" s="22"/>
      <c r="S112" s="22"/>
      <c r="T112" s="22"/>
      <c r="U112" s="22"/>
      <c r="V112" s="22"/>
      <c r="W112" s="22"/>
      <c r="X112" s="18"/>
      <c r="Y112" s="18"/>
      <c r="Z112" s="22"/>
      <c r="AA112" s="22"/>
      <c r="AB112" s="68"/>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row>
    <row r="113" spans="1:78" x14ac:dyDescent="0.25">
      <c r="A113" s="22"/>
      <c r="B113" s="22"/>
      <c r="C113" s="18"/>
      <c r="D113" s="18"/>
      <c r="E113" s="18"/>
      <c r="F113" s="18"/>
      <c r="G113" s="18"/>
      <c r="H113" s="18"/>
      <c r="I113" s="18"/>
      <c r="J113" s="18"/>
      <c r="K113" s="18"/>
      <c r="L113" s="18"/>
      <c r="M113" s="18"/>
      <c r="N113" s="18"/>
      <c r="O113" s="18"/>
      <c r="P113" s="18"/>
      <c r="Q113" s="22"/>
      <c r="R113" s="22"/>
      <c r="S113" s="22"/>
      <c r="T113" s="22"/>
      <c r="U113" s="22"/>
      <c r="V113" s="22"/>
      <c r="W113" s="22"/>
      <c r="X113" s="18"/>
      <c r="Y113" s="18"/>
      <c r="Z113" s="22"/>
      <c r="AA113" s="22"/>
      <c r="AB113" s="68"/>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row>
    <row r="114" spans="1:78" x14ac:dyDescent="0.25">
      <c r="A114" s="22"/>
      <c r="B114" s="22"/>
      <c r="C114" s="18"/>
      <c r="D114" s="18"/>
      <c r="E114" s="18"/>
      <c r="F114" s="18"/>
      <c r="G114" s="18"/>
      <c r="H114" s="18"/>
      <c r="I114" s="18"/>
      <c r="J114" s="18"/>
      <c r="K114" s="18"/>
      <c r="L114" s="18"/>
      <c r="M114" s="18"/>
      <c r="N114" s="18"/>
      <c r="O114" s="18"/>
      <c r="P114" s="18"/>
      <c r="Q114" s="22"/>
      <c r="R114" s="22"/>
      <c r="S114" s="22"/>
      <c r="T114" s="22"/>
      <c r="U114" s="22"/>
      <c r="V114" s="22"/>
      <c r="W114" s="22"/>
      <c r="X114" s="18"/>
      <c r="Y114" s="18"/>
      <c r="Z114" s="22"/>
      <c r="AA114" s="22"/>
      <c r="AB114" s="68"/>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row>
    <row r="115" spans="1:78" x14ac:dyDescent="0.25">
      <c r="A115" s="22"/>
      <c r="B115" s="22"/>
      <c r="C115" s="18"/>
      <c r="D115" s="18"/>
      <c r="E115" s="18"/>
      <c r="F115" s="18"/>
      <c r="G115" s="18"/>
      <c r="H115" s="18"/>
      <c r="I115" s="18"/>
      <c r="J115" s="18"/>
      <c r="K115" s="18"/>
      <c r="L115" s="18"/>
      <c r="M115" s="18"/>
      <c r="N115" s="18"/>
      <c r="O115" s="18"/>
      <c r="P115" s="18"/>
      <c r="Q115" s="22"/>
      <c r="R115" s="22"/>
      <c r="S115" s="22"/>
      <c r="T115" s="22"/>
      <c r="U115" s="22"/>
      <c r="V115" s="22"/>
      <c r="W115" s="22"/>
      <c r="X115" s="18"/>
      <c r="Y115" s="18"/>
      <c r="Z115" s="22"/>
      <c r="AA115" s="22"/>
      <c r="AB115" s="68"/>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row>
    <row r="116" spans="1:78" x14ac:dyDescent="0.25">
      <c r="A116" s="22"/>
      <c r="B116" s="22"/>
      <c r="C116" s="18"/>
      <c r="D116" s="18"/>
      <c r="E116" s="18"/>
      <c r="F116" s="18"/>
      <c r="G116" s="18"/>
      <c r="H116" s="18"/>
      <c r="I116" s="18"/>
      <c r="J116" s="18"/>
      <c r="K116" s="18"/>
      <c r="L116" s="18"/>
      <c r="M116" s="18"/>
      <c r="N116" s="18"/>
      <c r="O116" s="18"/>
      <c r="P116" s="18"/>
      <c r="Q116" s="22"/>
      <c r="R116" s="22"/>
      <c r="S116" s="22"/>
      <c r="T116" s="22"/>
      <c r="U116" s="22"/>
      <c r="V116" s="22"/>
      <c r="W116" s="22"/>
      <c r="X116" s="18"/>
      <c r="Y116" s="18"/>
      <c r="Z116" s="22"/>
      <c r="AA116" s="22"/>
      <c r="AB116" s="68"/>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row>
    <row r="117" spans="1:78" ht="30" customHeight="1" x14ac:dyDescent="0.25">
      <c r="A117" s="69"/>
      <c r="B117" s="69"/>
      <c r="C117" s="70"/>
      <c r="D117" s="70"/>
      <c r="E117" s="70"/>
      <c r="F117" s="70"/>
      <c r="G117" s="70"/>
      <c r="H117" s="70"/>
      <c r="I117" s="70"/>
      <c r="J117" s="70"/>
      <c r="K117" s="70"/>
      <c r="L117" s="70"/>
      <c r="M117" s="70"/>
      <c r="N117" s="70"/>
      <c r="O117" s="70"/>
      <c r="P117" s="70"/>
      <c r="Q117" s="69"/>
      <c r="R117" s="69"/>
      <c r="S117" s="69"/>
      <c r="T117" s="69"/>
      <c r="U117" s="69"/>
      <c r="V117" s="69"/>
      <c r="W117" s="69"/>
      <c r="X117" s="70"/>
      <c r="Y117" s="70"/>
      <c r="Z117" s="69"/>
      <c r="AA117" s="69"/>
      <c r="AB117" s="71"/>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row>
    <row r="118" spans="1:78" hidden="1" x14ac:dyDescent="0.25">
      <c r="A118" s="17"/>
      <c r="B118" s="17"/>
      <c r="C118" s="23"/>
      <c r="D118" s="23"/>
      <c r="E118" s="23"/>
      <c r="F118" s="23"/>
      <c r="G118" s="23"/>
      <c r="H118" s="23"/>
      <c r="I118" s="23"/>
      <c r="J118" s="23"/>
      <c r="K118" s="23"/>
      <c r="L118" s="23"/>
      <c r="M118" s="23"/>
      <c r="N118" s="23"/>
      <c r="O118" s="23"/>
      <c r="P118" s="23"/>
      <c r="Q118" s="17"/>
      <c r="R118" s="17"/>
      <c r="S118" s="17"/>
      <c r="T118" s="17"/>
      <c r="U118" s="17"/>
      <c r="V118" s="17"/>
      <c r="W118" s="17"/>
      <c r="X118" s="18"/>
      <c r="Y118" s="18"/>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row>
    <row r="119" spans="1:78" hidden="1" x14ac:dyDescent="0.25">
      <c r="A119" s="17"/>
      <c r="B119" s="17"/>
      <c r="C119" s="23"/>
      <c r="D119" s="23"/>
      <c r="E119" s="23"/>
      <c r="F119" s="23"/>
      <c r="G119" s="23"/>
      <c r="H119" s="23"/>
      <c r="I119" s="23"/>
      <c r="J119" s="23"/>
      <c r="K119" s="23"/>
      <c r="L119" s="23"/>
      <c r="M119" s="23"/>
      <c r="N119" s="23"/>
      <c r="O119" s="23"/>
      <c r="P119" s="23"/>
      <c r="Q119" s="17"/>
      <c r="R119" s="17"/>
      <c r="S119" s="17"/>
      <c r="T119" s="17"/>
      <c r="U119" s="17"/>
      <c r="V119" s="17"/>
      <c r="W119" s="17"/>
      <c r="X119" s="18"/>
      <c r="Y119" s="18"/>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row>
    <row r="120" spans="1:78" hidden="1" x14ac:dyDescent="0.25">
      <c r="A120" s="17"/>
      <c r="B120" s="17"/>
      <c r="C120" s="23"/>
      <c r="D120" s="23"/>
      <c r="E120" s="23"/>
      <c r="F120" s="23"/>
      <c r="G120" s="23"/>
      <c r="H120" s="23"/>
      <c r="I120" s="23"/>
      <c r="J120" s="23"/>
      <c r="K120" s="23"/>
      <c r="L120" s="23"/>
      <c r="M120" s="23"/>
      <c r="N120" s="23"/>
      <c r="O120" s="23"/>
      <c r="P120" s="23"/>
      <c r="Q120" s="17"/>
      <c r="R120" s="17"/>
      <c r="S120" s="17"/>
      <c r="T120" s="17"/>
      <c r="U120" s="17"/>
      <c r="V120" s="17"/>
      <c r="W120" s="17"/>
      <c r="X120" s="18"/>
      <c r="Y120" s="18"/>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row>
    <row r="121" spans="1:78" hidden="1" x14ac:dyDescent="0.25">
      <c r="A121" s="17"/>
      <c r="B121" s="17"/>
      <c r="C121" s="23"/>
      <c r="D121" s="23"/>
      <c r="E121" s="23"/>
      <c r="F121" s="23"/>
      <c r="G121" s="23"/>
      <c r="H121" s="23"/>
      <c r="I121" s="23"/>
      <c r="J121" s="23"/>
      <c r="K121" s="23"/>
      <c r="L121" s="23"/>
      <c r="M121" s="23"/>
      <c r="N121" s="23"/>
      <c r="O121" s="23"/>
      <c r="P121" s="23"/>
      <c r="Q121" s="17"/>
      <c r="R121" s="17"/>
      <c r="S121" s="17"/>
      <c r="T121" s="17"/>
      <c r="U121" s="17"/>
      <c r="V121" s="17"/>
      <c r="W121" s="17"/>
      <c r="X121" s="18"/>
      <c r="Y121" s="18"/>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row>
    <row r="122" spans="1:78" hidden="1" x14ac:dyDescent="0.25">
      <c r="A122" s="17"/>
      <c r="B122" s="17"/>
      <c r="C122" s="23"/>
      <c r="D122" s="23"/>
      <c r="E122" s="23"/>
      <c r="F122" s="23"/>
      <c r="G122" s="23"/>
      <c r="H122" s="23"/>
      <c r="I122" s="23"/>
      <c r="J122" s="23"/>
      <c r="K122" s="23"/>
      <c r="L122" s="23"/>
      <c r="M122" s="23"/>
      <c r="N122" s="23"/>
      <c r="O122" s="23"/>
      <c r="P122" s="23"/>
      <c r="Q122" s="17"/>
      <c r="R122" s="17"/>
      <c r="S122" s="17"/>
      <c r="T122" s="17"/>
      <c r="U122" s="17"/>
      <c r="V122" s="17"/>
      <c r="W122" s="17"/>
      <c r="X122" s="18"/>
      <c r="Y122" s="18"/>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row>
    <row r="123" spans="1:78" hidden="1" x14ac:dyDescent="0.25">
      <c r="A123" s="17"/>
      <c r="B123" s="17"/>
      <c r="C123" s="23"/>
      <c r="D123" s="23"/>
      <c r="E123" s="23"/>
      <c r="F123" s="23"/>
      <c r="G123" s="23"/>
      <c r="H123" s="23"/>
      <c r="I123" s="23"/>
      <c r="J123" s="23"/>
      <c r="K123" s="23"/>
      <c r="L123" s="23"/>
      <c r="M123" s="23"/>
      <c r="N123" s="23"/>
      <c r="O123" s="23"/>
      <c r="P123" s="23"/>
      <c r="Q123" s="17"/>
      <c r="R123" s="17"/>
      <c r="S123" s="17"/>
      <c r="T123" s="17"/>
      <c r="U123" s="17"/>
      <c r="V123" s="17"/>
      <c r="W123" s="17"/>
      <c r="X123" s="18"/>
      <c r="Y123" s="18"/>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row>
    <row r="124" spans="1:78" hidden="1" x14ac:dyDescent="0.25">
      <c r="A124" s="17"/>
      <c r="B124" s="17"/>
      <c r="C124" s="23"/>
      <c r="D124" s="23"/>
      <c r="E124" s="23"/>
      <c r="F124" s="23"/>
      <c r="G124" s="23"/>
      <c r="H124" s="23"/>
      <c r="I124" s="23"/>
      <c r="J124" s="23"/>
      <c r="K124" s="23"/>
      <c r="L124" s="23"/>
      <c r="M124" s="23"/>
      <c r="N124" s="23"/>
      <c r="O124" s="23"/>
      <c r="P124" s="23"/>
      <c r="Q124" s="17"/>
      <c r="R124" s="17"/>
      <c r="S124" s="17"/>
      <c r="T124" s="17"/>
      <c r="U124" s="17"/>
      <c r="V124" s="17"/>
      <c r="W124" s="17"/>
      <c r="X124" s="18"/>
      <c r="Y124" s="18"/>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row>
    <row r="125" spans="1:78" hidden="1" x14ac:dyDescent="0.25">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8"/>
      <c r="Y125" s="18"/>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row>
    <row r="126" spans="1:78" hidden="1" x14ac:dyDescent="0.25">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8"/>
      <c r="Y126" s="18"/>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row>
    <row r="127" spans="1:78" hidden="1" x14ac:dyDescent="0.25">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8"/>
      <c r="Y127" s="18"/>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row>
    <row r="128" spans="1:78" hidden="1" x14ac:dyDescent="0.25">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8"/>
      <c r="Y128" s="18"/>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row>
    <row r="129" spans="1:78" hidden="1" x14ac:dyDescent="0.25">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8"/>
      <c r="Y129" s="18"/>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row>
    <row r="130" spans="1:78" hidden="1" x14ac:dyDescent="0.25">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8"/>
      <c r="Y130" s="18"/>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row>
    <row r="131" spans="1:78" hidden="1" x14ac:dyDescent="0.25">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8"/>
      <c r="Y131" s="18"/>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row>
    <row r="132" spans="1:78" hidden="1" x14ac:dyDescent="0.25">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8"/>
      <c r="Y132" s="18"/>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row>
    <row r="133" spans="1:78" hidden="1" x14ac:dyDescent="0.25">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row>
    <row r="134" spans="1:78" ht="15" hidden="1" customHeight="1" x14ac:dyDescent="0.25">
      <c r="B134" s="17"/>
      <c r="C134" s="17"/>
      <c r="D134" s="17"/>
      <c r="E134" s="17"/>
      <c r="F134" s="17"/>
      <c r="G134" s="17"/>
      <c r="H134" s="17"/>
      <c r="I134" s="17"/>
      <c r="J134" s="17"/>
      <c r="K134" s="17"/>
      <c r="L134" s="17"/>
      <c r="M134" s="17"/>
      <c r="N134" s="17"/>
      <c r="O134" s="17"/>
      <c r="P134" s="17"/>
      <c r="Q134" s="17"/>
      <c r="R134" s="17"/>
      <c r="S134" s="17"/>
    </row>
    <row r="135" spans="1:78" ht="15" hidden="1" customHeight="1" x14ac:dyDescent="0.25">
      <c r="B135" s="17"/>
      <c r="C135" s="17"/>
      <c r="D135" s="17"/>
      <c r="E135" s="17"/>
      <c r="F135" s="17"/>
      <c r="G135" s="17"/>
      <c r="H135" s="17"/>
      <c r="I135" s="17"/>
      <c r="J135" s="17"/>
      <c r="K135" s="17"/>
      <c r="L135" s="17"/>
      <c r="M135" s="17"/>
      <c r="N135" s="17"/>
      <c r="O135" s="17"/>
      <c r="P135" s="17"/>
      <c r="Q135" s="17"/>
      <c r="R135" s="17"/>
      <c r="S135" s="17"/>
    </row>
    <row r="136" spans="1:78" ht="15" hidden="1" customHeight="1" x14ac:dyDescent="0.25">
      <c r="B136" s="17"/>
      <c r="C136" s="17"/>
      <c r="D136" s="17"/>
      <c r="E136" s="17"/>
      <c r="F136" s="17"/>
      <c r="G136" s="17"/>
      <c r="H136" s="17"/>
      <c r="I136" s="17"/>
      <c r="J136" s="17"/>
      <c r="K136" s="17"/>
      <c r="L136" s="17"/>
      <c r="M136" s="17"/>
      <c r="N136" s="17"/>
      <c r="O136" s="17"/>
      <c r="P136" s="17"/>
      <c r="Q136" s="17"/>
      <c r="R136" s="17"/>
      <c r="S136" s="17"/>
    </row>
    <row r="137" spans="1:78" ht="15" hidden="1" customHeight="1" x14ac:dyDescent="0.25">
      <c r="B137" s="17"/>
      <c r="C137" s="17"/>
      <c r="D137" s="17"/>
      <c r="E137" s="17"/>
      <c r="F137" s="17"/>
      <c r="G137" s="17"/>
      <c r="H137" s="17"/>
      <c r="I137" s="17"/>
      <c r="J137" s="17"/>
      <c r="K137" s="17"/>
      <c r="L137" s="17"/>
      <c r="M137" s="17"/>
      <c r="N137" s="17"/>
      <c r="O137" s="17"/>
      <c r="P137" s="17"/>
      <c r="Q137" s="17"/>
      <c r="R137" s="17"/>
      <c r="S137" s="17"/>
    </row>
    <row r="138" spans="1:78" ht="15" hidden="1" customHeight="1" x14ac:dyDescent="0.25">
      <c r="B138" s="17"/>
      <c r="C138" s="17"/>
      <c r="D138" s="17"/>
      <c r="E138" s="17"/>
      <c r="F138" s="17"/>
      <c r="G138" s="17"/>
      <c r="H138" s="17"/>
      <c r="I138" s="17"/>
      <c r="J138" s="17"/>
      <c r="K138" s="17"/>
      <c r="L138" s="17"/>
      <c r="M138" s="17"/>
      <c r="N138" s="17"/>
      <c r="O138" s="17"/>
      <c r="P138" s="17"/>
      <c r="Q138" s="17"/>
      <c r="R138" s="17"/>
      <c r="S138" s="17"/>
    </row>
    <row r="139" spans="1:78" ht="15" hidden="1" customHeight="1" x14ac:dyDescent="0.25">
      <c r="B139" s="17"/>
      <c r="C139" s="17"/>
      <c r="D139" s="17"/>
      <c r="E139" s="17"/>
      <c r="F139" s="17"/>
      <c r="G139" s="17"/>
      <c r="H139" s="17"/>
      <c r="I139" s="17"/>
      <c r="J139" s="17"/>
      <c r="K139" s="17"/>
      <c r="L139" s="17"/>
      <c r="M139" s="17"/>
      <c r="N139" s="17"/>
      <c r="O139" s="17"/>
      <c r="P139" s="17"/>
      <c r="Q139" s="17"/>
      <c r="R139" s="17"/>
      <c r="S139" s="17"/>
    </row>
    <row r="140" spans="1:78" ht="15" hidden="1" customHeight="1" x14ac:dyDescent="0.25">
      <c r="B140" s="17"/>
      <c r="C140" s="17"/>
      <c r="D140" s="17"/>
      <c r="E140" s="17"/>
      <c r="F140" s="17"/>
      <c r="G140" s="17"/>
      <c r="H140" s="17"/>
      <c r="I140" s="17"/>
      <c r="J140" s="17"/>
      <c r="K140" s="17"/>
      <c r="L140" s="17"/>
      <c r="M140" s="17"/>
      <c r="N140" s="17"/>
      <c r="O140" s="17"/>
      <c r="P140" s="17"/>
      <c r="Q140" s="17"/>
      <c r="R140" s="17"/>
      <c r="S140" s="17"/>
    </row>
    <row r="141" spans="1:78" ht="15" hidden="1" customHeight="1" x14ac:dyDescent="0.25">
      <c r="B141" s="17"/>
      <c r="C141" s="17"/>
      <c r="D141" s="17"/>
      <c r="E141" s="17"/>
      <c r="F141" s="17"/>
      <c r="G141" s="17"/>
      <c r="H141" s="17"/>
      <c r="I141" s="17"/>
      <c r="J141" s="17"/>
      <c r="K141" s="17"/>
      <c r="L141" s="17"/>
      <c r="M141" s="17"/>
      <c r="N141" s="17"/>
      <c r="O141" s="17"/>
      <c r="P141" s="17"/>
      <c r="Q141" s="17"/>
      <c r="R141" s="17"/>
      <c r="S141" s="17"/>
    </row>
    <row r="142" spans="1:78" ht="15" hidden="1" customHeight="1" x14ac:dyDescent="0.25">
      <c r="B142" s="17"/>
      <c r="C142" s="17"/>
      <c r="D142" s="17"/>
      <c r="E142" s="17"/>
      <c r="F142" s="17"/>
      <c r="G142" s="17"/>
      <c r="H142" s="17"/>
      <c r="I142" s="17"/>
      <c r="J142" s="17"/>
      <c r="K142" s="17"/>
      <c r="L142" s="17"/>
      <c r="M142" s="17"/>
      <c r="N142" s="17"/>
      <c r="O142" s="17"/>
      <c r="P142" s="17"/>
      <c r="Q142" s="17"/>
      <c r="R142" s="17"/>
      <c r="S142" s="17"/>
    </row>
    <row r="143" spans="1:78" ht="15" hidden="1" customHeight="1" x14ac:dyDescent="0.25">
      <c r="B143" s="17"/>
      <c r="C143" s="17"/>
      <c r="D143" s="17"/>
      <c r="E143" s="17"/>
      <c r="F143" s="17"/>
      <c r="G143" s="17"/>
      <c r="H143" s="17"/>
      <c r="I143" s="17"/>
      <c r="J143" s="17"/>
      <c r="K143" s="17"/>
      <c r="L143" s="17"/>
      <c r="M143" s="17"/>
      <c r="N143" s="17"/>
      <c r="O143" s="17"/>
      <c r="P143" s="17"/>
      <c r="Q143" s="17"/>
      <c r="R143" s="17"/>
      <c r="S143" s="17"/>
    </row>
    <row r="144" spans="1:78" ht="15" hidden="1" customHeight="1" x14ac:dyDescent="0.25">
      <c r="B144" s="17"/>
      <c r="C144" s="17"/>
      <c r="D144" s="17"/>
      <c r="E144" s="17"/>
      <c r="F144" s="17"/>
      <c r="G144" s="17"/>
      <c r="H144" s="17"/>
      <c r="I144" s="17"/>
      <c r="J144" s="17"/>
      <c r="K144" s="17"/>
      <c r="L144" s="17"/>
      <c r="M144" s="17"/>
      <c r="N144" s="17"/>
      <c r="O144" s="17"/>
      <c r="P144" s="17"/>
      <c r="Q144" s="17"/>
      <c r="R144" s="17"/>
      <c r="S144" s="17"/>
    </row>
    <row r="145" spans="2:19" ht="15" hidden="1" customHeight="1" x14ac:dyDescent="0.25">
      <c r="B145" s="17"/>
      <c r="C145" s="17"/>
      <c r="D145" s="17"/>
      <c r="E145" s="17"/>
      <c r="F145" s="17"/>
      <c r="G145" s="17"/>
      <c r="H145" s="17"/>
      <c r="I145" s="17"/>
      <c r="J145" s="17"/>
      <c r="K145" s="17"/>
      <c r="L145" s="17"/>
      <c r="M145" s="17"/>
      <c r="N145" s="17"/>
      <c r="O145" s="17"/>
      <c r="P145" s="17"/>
      <c r="Q145" s="17"/>
      <c r="R145" s="17"/>
      <c r="S145" s="17"/>
    </row>
    <row r="146" spans="2:19" ht="15" hidden="1" customHeight="1" x14ac:dyDescent="0.25">
      <c r="B146" s="17"/>
      <c r="C146" s="17"/>
      <c r="D146" s="17"/>
      <c r="E146" s="17"/>
      <c r="F146" s="17"/>
      <c r="G146" s="17"/>
      <c r="H146" s="17"/>
      <c r="I146" s="17"/>
      <c r="J146" s="17"/>
      <c r="K146" s="17"/>
      <c r="L146" s="17"/>
      <c r="M146" s="17"/>
      <c r="N146" s="17"/>
      <c r="O146" s="17"/>
      <c r="P146" s="17"/>
      <c r="Q146" s="17"/>
      <c r="R146" s="17"/>
      <c r="S146" s="17"/>
    </row>
    <row r="147" spans="2:19" ht="15" hidden="1" customHeight="1" x14ac:dyDescent="0.25">
      <c r="B147" s="17"/>
      <c r="C147" s="17"/>
      <c r="D147" s="17"/>
      <c r="E147" s="17"/>
      <c r="F147" s="17"/>
      <c r="G147" s="17"/>
      <c r="H147" s="17"/>
      <c r="I147" s="17"/>
      <c r="J147" s="17"/>
      <c r="K147" s="17"/>
      <c r="L147" s="17"/>
      <c r="M147" s="17"/>
      <c r="N147" s="17"/>
      <c r="O147" s="17"/>
      <c r="P147" s="17"/>
      <c r="Q147" s="17"/>
      <c r="R147" s="17"/>
      <c r="S147" s="17"/>
    </row>
    <row r="148" spans="2:19" ht="15" hidden="1" customHeight="1" x14ac:dyDescent="0.25">
      <c r="B148" s="17"/>
      <c r="C148" s="17"/>
      <c r="D148" s="17"/>
      <c r="E148" s="17"/>
      <c r="F148" s="17"/>
      <c r="G148" s="17"/>
      <c r="H148" s="17"/>
      <c r="I148" s="17"/>
      <c r="J148" s="17"/>
      <c r="K148" s="17"/>
      <c r="L148" s="17"/>
      <c r="M148" s="17"/>
      <c r="N148" s="17"/>
      <c r="O148" s="17"/>
      <c r="P148" s="17"/>
      <c r="Q148" s="17"/>
      <c r="R148" s="17"/>
      <c r="S148" s="17"/>
    </row>
    <row r="149" spans="2:19" ht="15" hidden="1" customHeight="1" x14ac:dyDescent="0.25">
      <c r="B149" s="17"/>
      <c r="C149" s="17"/>
      <c r="D149" s="17"/>
      <c r="E149" s="17"/>
      <c r="F149" s="17"/>
      <c r="G149" s="17"/>
      <c r="H149" s="17"/>
      <c r="I149" s="17"/>
      <c r="J149" s="17"/>
      <c r="K149" s="17"/>
      <c r="L149" s="17"/>
      <c r="M149" s="17"/>
      <c r="N149" s="17"/>
      <c r="O149" s="17"/>
      <c r="P149" s="17"/>
      <c r="Q149" s="17"/>
      <c r="R149" s="17"/>
      <c r="S149" s="17"/>
    </row>
    <row r="150" spans="2:19" ht="15" hidden="1" customHeight="1" x14ac:dyDescent="0.25">
      <c r="B150" s="17"/>
      <c r="C150" s="17"/>
      <c r="D150" s="17"/>
      <c r="E150" s="17"/>
      <c r="F150" s="17"/>
      <c r="G150" s="17"/>
      <c r="H150" s="17"/>
      <c r="I150" s="17"/>
      <c r="J150" s="17"/>
      <c r="K150" s="17"/>
      <c r="L150" s="17"/>
      <c r="M150" s="17"/>
      <c r="N150" s="17"/>
      <c r="O150" s="17"/>
      <c r="P150" s="17"/>
      <c r="Q150" s="17"/>
      <c r="R150" s="17"/>
      <c r="S150" s="17"/>
    </row>
    <row r="151" spans="2:19" ht="15" hidden="1" customHeight="1" x14ac:dyDescent="0.25">
      <c r="B151" s="17"/>
      <c r="C151" s="17"/>
      <c r="D151" s="17"/>
      <c r="E151" s="17"/>
      <c r="F151" s="17"/>
      <c r="G151" s="17"/>
      <c r="H151" s="17"/>
      <c r="I151" s="17"/>
      <c r="J151" s="17"/>
      <c r="K151" s="17"/>
      <c r="L151" s="17"/>
      <c r="M151" s="17"/>
      <c r="N151" s="17"/>
      <c r="O151" s="17"/>
      <c r="P151" s="17"/>
      <c r="Q151" s="17"/>
      <c r="R151" s="17"/>
      <c r="S151" s="17"/>
    </row>
    <row r="152" spans="2:19" ht="15" hidden="1" customHeight="1" x14ac:dyDescent="0.25">
      <c r="B152" s="17"/>
      <c r="C152" s="17"/>
      <c r="D152" s="17"/>
      <c r="E152" s="17"/>
      <c r="F152" s="17"/>
      <c r="G152" s="17"/>
      <c r="H152" s="17"/>
      <c r="I152" s="17"/>
      <c r="J152" s="17"/>
      <c r="K152" s="17"/>
      <c r="L152" s="17"/>
      <c r="M152" s="17"/>
      <c r="N152" s="17"/>
      <c r="O152" s="17"/>
      <c r="P152" s="17"/>
      <c r="Q152" s="17"/>
      <c r="R152" s="17"/>
      <c r="S152" s="17"/>
    </row>
    <row r="153" spans="2:19" ht="15" hidden="1" customHeight="1" x14ac:dyDescent="0.25">
      <c r="B153" s="17"/>
      <c r="C153" s="17"/>
      <c r="D153" s="17"/>
      <c r="E153" s="17"/>
      <c r="F153" s="17"/>
      <c r="G153" s="17"/>
      <c r="H153" s="17"/>
      <c r="I153" s="17"/>
      <c r="J153" s="17"/>
      <c r="K153" s="17"/>
      <c r="L153" s="17"/>
      <c r="M153" s="17"/>
      <c r="N153" s="17"/>
      <c r="O153" s="17"/>
      <c r="P153" s="17"/>
      <c r="Q153" s="17"/>
      <c r="R153" s="17"/>
      <c r="S153" s="17"/>
    </row>
    <row r="154" spans="2:19" ht="15" hidden="1" customHeight="1" x14ac:dyDescent="0.25">
      <c r="B154" s="17"/>
      <c r="C154" s="17"/>
      <c r="D154" s="17"/>
      <c r="E154" s="17"/>
      <c r="F154" s="17"/>
      <c r="G154" s="17"/>
      <c r="H154" s="17"/>
      <c r="I154" s="17"/>
      <c r="J154" s="17"/>
      <c r="K154" s="17"/>
      <c r="L154" s="17"/>
      <c r="M154" s="17"/>
      <c r="N154" s="17"/>
      <c r="O154" s="17"/>
      <c r="P154" s="17"/>
      <c r="Q154" s="17"/>
      <c r="R154" s="17"/>
      <c r="S154" s="17"/>
    </row>
    <row r="155" spans="2:19" ht="15" hidden="1" customHeight="1" x14ac:dyDescent="0.25">
      <c r="B155" s="17"/>
      <c r="C155" s="17"/>
      <c r="D155" s="17"/>
      <c r="E155" s="17"/>
      <c r="F155" s="17"/>
      <c r="G155" s="17"/>
      <c r="H155" s="17"/>
      <c r="I155" s="17"/>
      <c r="J155" s="17"/>
      <c r="K155" s="17"/>
      <c r="L155" s="17"/>
      <c r="M155" s="17"/>
      <c r="N155" s="17"/>
      <c r="O155" s="17"/>
      <c r="P155" s="17"/>
      <c r="Q155" s="17"/>
      <c r="R155" s="17"/>
      <c r="S155" s="17"/>
    </row>
    <row r="156" spans="2:19" ht="15" hidden="1" customHeight="1" x14ac:dyDescent="0.25">
      <c r="B156" s="17"/>
      <c r="C156" s="17"/>
      <c r="D156" s="17"/>
      <c r="E156" s="17"/>
      <c r="F156" s="17"/>
      <c r="G156" s="17"/>
      <c r="H156" s="17"/>
      <c r="I156" s="17"/>
      <c r="J156" s="17"/>
      <c r="K156" s="17"/>
      <c r="L156" s="17"/>
      <c r="M156" s="17"/>
      <c r="N156" s="17"/>
      <c r="O156" s="17"/>
      <c r="P156" s="17"/>
      <c r="Q156" s="17"/>
      <c r="R156" s="17"/>
      <c r="S156" s="17"/>
    </row>
    <row r="157" spans="2:19" ht="15" hidden="1" customHeight="1" x14ac:dyDescent="0.25">
      <c r="B157" s="17"/>
      <c r="C157" s="17"/>
      <c r="D157" s="17"/>
      <c r="E157" s="17"/>
      <c r="F157" s="17"/>
      <c r="G157" s="17"/>
      <c r="H157" s="17"/>
      <c r="I157" s="17"/>
      <c r="J157" s="17"/>
      <c r="K157" s="17"/>
      <c r="L157" s="17"/>
      <c r="M157" s="17"/>
      <c r="N157" s="17"/>
      <c r="O157" s="17"/>
      <c r="P157" s="17"/>
      <c r="Q157" s="17"/>
      <c r="R157" s="17"/>
      <c r="S157" s="17"/>
    </row>
    <row r="158" spans="2:19" ht="15" hidden="1" customHeight="1" x14ac:dyDescent="0.25">
      <c r="B158" s="17"/>
      <c r="C158" s="17"/>
      <c r="D158" s="17"/>
      <c r="E158" s="17"/>
      <c r="F158" s="17"/>
      <c r="G158" s="17"/>
      <c r="H158" s="17"/>
      <c r="I158" s="17"/>
      <c r="J158" s="17"/>
      <c r="K158" s="17"/>
      <c r="L158" s="17"/>
      <c r="M158" s="17"/>
      <c r="N158" s="17"/>
      <c r="O158" s="17"/>
      <c r="P158" s="17"/>
      <c r="Q158" s="17"/>
      <c r="R158" s="17"/>
      <c r="S158" s="17"/>
    </row>
    <row r="159" spans="2:19" ht="15" hidden="1" customHeight="1" x14ac:dyDescent="0.25">
      <c r="B159" s="17"/>
      <c r="C159" s="17"/>
      <c r="D159" s="17"/>
      <c r="E159" s="17"/>
      <c r="F159" s="17"/>
      <c r="G159" s="17"/>
      <c r="H159" s="17"/>
      <c r="I159" s="17"/>
      <c r="J159" s="17"/>
      <c r="K159" s="17"/>
      <c r="L159" s="17"/>
      <c r="M159" s="17"/>
      <c r="N159" s="17"/>
      <c r="O159" s="17"/>
      <c r="P159" s="17"/>
      <c r="Q159" s="17"/>
      <c r="R159" s="17"/>
      <c r="S159" s="17"/>
    </row>
    <row r="160" spans="2:19" ht="15" hidden="1" customHeight="1" x14ac:dyDescent="0.25">
      <c r="B160" s="17"/>
      <c r="C160" s="17"/>
      <c r="D160" s="17"/>
      <c r="E160" s="17"/>
      <c r="F160" s="17"/>
      <c r="G160" s="17"/>
      <c r="H160" s="17"/>
      <c r="I160" s="17"/>
      <c r="J160" s="17"/>
      <c r="K160" s="17"/>
      <c r="L160" s="17"/>
      <c r="M160" s="17"/>
      <c r="N160" s="17"/>
      <c r="O160" s="17"/>
      <c r="P160" s="17"/>
      <c r="Q160" s="17"/>
      <c r="R160" s="17"/>
      <c r="S160" s="17"/>
    </row>
    <row r="161" spans="2:19" ht="15" hidden="1" customHeight="1" x14ac:dyDescent="0.25">
      <c r="B161" s="17"/>
      <c r="C161" s="17"/>
      <c r="D161" s="17"/>
      <c r="E161" s="17"/>
      <c r="F161" s="17"/>
      <c r="G161" s="17"/>
      <c r="H161" s="17"/>
      <c r="I161" s="17"/>
      <c r="J161" s="17"/>
      <c r="K161" s="17"/>
      <c r="L161" s="17"/>
      <c r="M161" s="17"/>
      <c r="N161" s="17"/>
      <c r="O161" s="17"/>
      <c r="P161" s="17"/>
      <c r="Q161" s="17"/>
      <c r="R161" s="17"/>
      <c r="S161" s="17"/>
    </row>
    <row r="162" spans="2:19" ht="15" hidden="1" customHeight="1" x14ac:dyDescent="0.25">
      <c r="B162" s="17"/>
      <c r="C162" s="17"/>
      <c r="D162" s="17"/>
      <c r="E162" s="17"/>
      <c r="F162" s="17"/>
      <c r="G162" s="17"/>
      <c r="H162" s="17"/>
      <c r="I162" s="17"/>
      <c r="J162" s="17"/>
      <c r="K162" s="17"/>
      <c r="L162" s="17"/>
      <c r="M162" s="17"/>
      <c r="N162" s="17"/>
      <c r="O162" s="17"/>
      <c r="P162" s="17"/>
      <c r="Q162" s="17"/>
      <c r="R162" s="17"/>
      <c r="S162" s="17"/>
    </row>
    <row r="163" spans="2:19" ht="15" hidden="1" customHeight="1" x14ac:dyDescent="0.25">
      <c r="B163" s="17"/>
      <c r="C163" s="17"/>
      <c r="D163" s="17"/>
      <c r="E163" s="17"/>
      <c r="F163" s="17"/>
      <c r="G163" s="17"/>
      <c r="H163" s="17"/>
      <c r="I163" s="17"/>
      <c r="J163" s="17"/>
      <c r="K163" s="17"/>
      <c r="L163" s="17"/>
      <c r="M163" s="17"/>
      <c r="N163" s="17"/>
      <c r="O163" s="17"/>
      <c r="P163" s="17"/>
      <c r="Q163" s="17"/>
      <c r="R163" s="17"/>
      <c r="S163" s="17"/>
    </row>
    <row r="164" spans="2:19" ht="15" hidden="1" customHeight="1" x14ac:dyDescent="0.25">
      <c r="B164" s="17"/>
      <c r="C164" s="17"/>
      <c r="D164" s="17"/>
      <c r="E164" s="17"/>
      <c r="F164" s="17"/>
      <c r="G164" s="17"/>
      <c r="H164" s="17"/>
      <c r="I164" s="17"/>
      <c r="J164" s="17"/>
      <c r="K164" s="17"/>
      <c r="L164" s="17"/>
      <c r="M164" s="17"/>
      <c r="N164" s="17"/>
      <c r="O164" s="17"/>
      <c r="P164" s="17"/>
      <c r="Q164" s="17"/>
      <c r="R164" s="17"/>
      <c r="S164" s="17"/>
    </row>
    <row r="165" spans="2:19" ht="15" hidden="1" customHeight="1" x14ac:dyDescent="0.25">
      <c r="B165" s="17"/>
      <c r="C165" s="17"/>
      <c r="D165" s="17"/>
      <c r="E165" s="17"/>
      <c r="F165" s="17"/>
      <c r="G165" s="17"/>
      <c r="H165" s="17"/>
      <c r="I165" s="17"/>
      <c r="J165" s="17"/>
      <c r="K165" s="17"/>
      <c r="L165" s="17"/>
      <c r="M165" s="17"/>
      <c r="N165" s="17"/>
      <c r="O165" s="17"/>
      <c r="P165" s="17"/>
      <c r="Q165" s="17"/>
      <c r="R165" s="17"/>
      <c r="S165" s="17"/>
    </row>
    <row r="166" spans="2:19" ht="15" hidden="1" customHeight="1" x14ac:dyDescent="0.25">
      <c r="B166" s="17"/>
      <c r="C166" s="17"/>
      <c r="D166" s="17"/>
      <c r="E166" s="17"/>
      <c r="F166" s="17"/>
      <c r="G166" s="17"/>
      <c r="H166" s="17"/>
      <c r="I166" s="17"/>
      <c r="J166" s="17"/>
      <c r="K166" s="17"/>
      <c r="L166" s="17"/>
      <c r="M166" s="17"/>
      <c r="N166" s="17"/>
      <c r="O166" s="17"/>
      <c r="P166" s="17"/>
      <c r="Q166" s="17"/>
      <c r="R166" s="17"/>
      <c r="S166" s="17"/>
    </row>
    <row r="167" spans="2:19" ht="15" hidden="1" customHeight="1" x14ac:dyDescent="0.25">
      <c r="B167" s="17"/>
      <c r="C167" s="17"/>
      <c r="D167" s="17"/>
      <c r="E167" s="17"/>
      <c r="F167" s="17"/>
      <c r="G167" s="17"/>
      <c r="H167" s="17"/>
      <c r="I167" s="17"/>
      <c r="J167" s="17"/>
      <c r="K167" s="17"/>
      <c r="L167" s="17"/>
      <c r="M167" s="17"/>
      <c r="N167" s="17"/>
      <c r="O167" s="17"/>
      <c r="P167" s="17"/>
      <c r="Q167" s="17"/>
      <c r="R167" s="17"/>
      <c r="S167" s="17"/>
    </row>
    <row r="168" spans="2:19" ht="15" hidden="1" customHeight="1" x14ac:dyDescent="0.25">
      <c r="B168" s="17"/>
      <c r="C168" s="17"/>
      <c r="D168" s="17"/>
      <c r="E168" s="17"/>
      <c r="F168" s="17"/>
      <c r="G168" s="17"/>
      <c r="H168" s="17"/>
      <c r="I168" s="17"/>
      <c r="J168" s="17"/>
      <c r="K168" s="17"/>
      <c r="L168" s="17"/>
      <c r="M168" s="17"/>
      <c r="N168" s="17"/>
      <c r="O168" s="17"/>
      <c r="P168" s="17"/>
      <c r="Q168" s="17"/>
      <c r="R168" s="17"/>
      <c r="S168" s="17"/>
    </row>
    <row r="169" spans="2:19" ht="15" hidden="1" customHeight="1" x14ac:dyDescent="0.25">
      <c r="B169" s="17"/>
      <c r="C169" s="17"/>
      <c r="D169" s="17"/>
      <c r="E169" s="17"/>
      <c r="F169" s="17"/>
      <c r="G169" s="17"/>
      <c r="H169" s="17"/>
      <c r="I169" s="17"/>
      <c r="J169" s="17"/>
      <c r="K169" s="17"/>
      <c r="L169" s="17"/>
      <c r="M169" s="17"/>
      <c r="N169" s="17"/>
      <c r="O169" s="17"/>
      <c r="P169" s="17"/>
      <c r="Q169" s="17"/>
      <c r="R169" s="17"/>
      <c r="S169" s="17"/>
    </row>
    <row r="170" spans="2:19" ht="15" hidden="1" customHeight="1" x14ac:dyDescent="0.25">
      <c r="B170" s="17"/>
      <c r="C170" s="17"/>
      <c r="D170" s="17"/>
      <c r="E170" s="17"/>
      <c r="F170" s="17"/>
      <c r="G170" s="17"/>
      <c r="H170" s="17"/>
      <c r="I170" s="17"/>
      <c r="J170" s="17"/>
      <c r="K170" s="17"/>
      <c r="L170" s="17"/>
      <c r="M170" s="17"/>
      <c r="N170" s="17"/>
      <c r="O170" s="17"/>
      <c r="P170" s="17"/>
      <c r="Q170" s="17"/>
      <c r="R170" s="17"/>
      <c r="S170" s="17"/>
    </row>
    <row r="171" spans="2:19" ht="15" hidden="1" customHeight="1" x14ac:dyDescent="0.25">
      <c r="B171" s="17"/>
      <c r="C171" s="17"/>
      <c r="D171" s="17"/>
      <c r="E171" s="17"/>
      <c r="F171" s="17"/>
      <c r="G171" s="17"/>
      <c r="H171" s="17"/>
      <c r="I171" s="17"/>
      <c r="J171" s="17"/>
      <c r="K171" s="17"/>
      <c r="L171" s="17"/>
      <c r="M171" s="17"/>
      <c r="N171" s="17"/>
      <c r="O171" s="17"/>
      <c r="P171" s="17"/>
      <c r="Q171" s="17"/>
      <c r="R171" s="17"/>
      <c r="S171" s="17"/>
    </row>
    <row r="172" spans="2:19" ht="15" hidden="1" customHeight="1" x14ac:dyDescent="0.25">
      <c r="B172" s="17"/>
      <c r="C172" s="17"/>
      <c r="D172" s="17"/>
      <c r="E172" s="17"/>
      <c r="F172" s="17"/>
      <c r="G172" s="17"/>
      <c r="H172" s="17"/>
      <c r="I172" s="17"/>
      <c r="J172" s="17"/>
      <c r="K172" s="17"/>
      <c r="L172" s="17"/>
      <c r="M172" s="17"/>
      <c r="N172" s="17"/>
      <c r="O172" s="17"/>
      <c r="P172" s="17"/>
      <c r="Q172" s="17"/>
      <c r="R172" s="17"/>
      <c r="S172" s="17"/>
    </row>
    <row r="173" spans="2:19" ht="15" hidden="1" customHeight="1" x14ac:dyDescent="0.25">
      <c r="B173" s="17"/>
      <c r="C173" s="17"/>
      <c r="D173" s="17"/>
      <c r="E173" s="17"/>
      <c r="F173" s="17"/>
      <c r="G173" s="17"/>
      <c r="H173" s="17"/>
      <c r="I173" s="17"/>
      <c r="J173" s="17"/>
      <c r="K173" s="17"/>
      <c r="L173" s="17"/>
      <c r="M173" s="17"/>
      <c r="N173" s="17"/>
      <c r="O173" s="17"/>
      <c r="P173" s="17"/>
      <c r="Q173" s="17"/>
      <c r="R173" s="17"/>
      <c r="S173" s="17"/>
    </row>
    <row r="174" spans="2:19" ht="15" hidden="1" customHeight="1" x14ac:dyDescent="0.25">
      <c r="B174" s="17"/>
      <c r="C174" s="17"/>
      <c r="D174" s="17"/>
      <c r="E174" s="17"/>
      <c r="F174" s="17"/>
      <c r="G174" s="17"/>
      <c r="H174" s="17"/>
      <c r="I174" s="17"/>
      <c r="J174" s="17"/>
      <c r="K174" s="17"/>
      <c r="L174" s="17"/>
      <c r="M174" s="17"/>
      <c r="N174" s="17"/>
      <c r="O174" s="17"/>
      <c r="P174" s="17"/>
      <c r="Q174" s="17"/>
      <c r="R174" s="17"/>
      <c r="S174" s="17"/>
    </row>
    <row r="175" spans="2:19" ht="15" hidden="1" customHeight="1" x14ac:dyDescent="0.25">
      <c r="B175" s="17"/>
      <c r="C175" s="17"/>
      <c r="D175" s="17"/>
      <c r="E175" s="17"/>
      <c r="F175" s="17"/>
      <c r="G175" s="17"/>
      <c r="H175" s="17"/>
      <c r="I175" s="17"/>
      <c r="J175" s="17"/>
      <c r="K175" s="17"/>
      <c r="L175" s="17"/>
      <c r="M175" s="17"/>
      <c r="N175" s="17"/>
      <c r="O175" s="17"/>
      <c r="P175" s="17"/>
      <c r="Q175" s="17"/>
      <c r="R175" s="17"/>
      <c r="S175" s="17"/>
    </row>
    <row r="176" spans="2:19" ht="15" hidden="1" customHeight="1" x14ac:dyDescent="0.25">
      <c r="B176" s="17"/>
      <c r="C176" s="17"/>
      <c r="D176" s="17"/>
      <c r="E176" s="17"/>
      <c r="F176" s="17"/>
      <c r="G176" s="17"/>
      <c r="H176" s="17"/>
      <c r="I176" s="17"/>
      <c r="J176" s="17"/>
      <c r="K176" s="17"/>
      <c r="L176" s="17"/>
      <c r="M176" s="17"/>
      <c r="N176" s="17"/>
      <c r="O176" s="17"/>
      <c r="P176" s="17"/>
      <c r="Q176" s="17"/>
      <c r="R176" s="17"/>
      <c r="S176" s="17"/>
    </row>
    <row r="177" spans="2:19" ht="15" hidden="1" customHeight="1" x14ac:dyDescent="0.25">
      <c r="B177" s="17"/>
      <c r="C177" s="17"/>
      <c r="D177" s="17"/>
      <c r="E177" s="17"/>
      <c r="F177" s="17"/>
      <c r="G177" s="17"/>
      <c r="H177" s="17"/>
      <c r="I177" s="17"/>
      <c r="J177" s="17"/>
      <c r="K177" s="17"/>
      <c r="L177" s="17"/>
      <c r="M177" s="17"/>
      <c r="N177" s="17"/>
      <c r="O177" s="17"/>
      <c r="P177" s="17"/>
      <c r="Q177" s="17"/>
      <c r="R177" s="17"/>
      <c r="S177" s="17"/>
    </row>
    <row r="178" spans="2:19" ht="15" hidden="1" customHeight="1" x14ac:dyDescent="0.25">
      <c r="B178" s="17"/>
      <c r="C178" s="17"/>
      <c r="D178" s="17"/>
      <c r="E178" s="17"/>
      <c r="F178" s="17"/>
      <c r="G178" s="17"/>
      <c r="H178" s="17"/>
      <c r="I178" s="17"/>
      <c r="J178" s="17"/>
      <c r="K178" s="17"/>
      <c r="L178" s="17"/>
      <c r="M178" s="17"/>
      <c r="N178" s="17"/>
      <c r="O178" s="17"/>
      <c r="P178" s="17"/>
      <c r="Q178" s="17"/>
      <c r="R178" s="17"/>
      <c r="S178" s="17"/>
    </row>
    <row r="179" spans="2:19" ht="15" hidden="1" customHeight="1" x14ac:dyDescent="0.25">
      <c r="B179" s="17"/>
      <c r="C179" s="17"/>
      <c r="D179" s="17"/>
      <c r="E179" s="17"/>
      <c r="F179" s="17"/>
      <c r="G179" s="17"/>
      <c r="H179" s="17"/>
      <c r="I179" s="17"/>
      <c r="J179" s="17"/>
      <c r="K179" s="17"/>
      <c r="L179" s="17"/>
      <c r="M179" s="17"/>
      <c r="N179" s="17"/>
      <c r="O179" s="17"/>
      <c r="P179" s="17"/>
      <c r="Q179" s="17"/>
      <c r="R179" s="17"/>
      <c r="S179" s="17"/>
    </row>
    <row r="180" spans="2:19" ht="15" hidden="1" customHeight="1" x14ac:dyDescent="0.25">
      <c r="B180" s="17"/>
      <c r="C180" s="17"/>
      <c r="D180" s="17"/>
      <c r="E180" s="17"/>
      <c r="F180" s="17"/>
      <c r="G180" s="17"/>
      <c r="H180" s="17"/>
      <c r="I180" s="17"/>
      <c r="J180" s="17"/>
      <c r="K180" s="17"/>
      <c r="L180" s="17"/>
      <c r="M180" s="17"/>
      <c r="N180" s="17"/>
      <c r="O180" s="17"/>
      <c r="P180" s="17"/>
      <c r="Q180" s="17"/>
      <c r="R180" s="17"/>
      <c r="S180" s="17"/>
    </row>
    <row r="181" spans="2:19" ht="15" hidden="1" customHeight="1" x14ac:dyDescent="0.25">
      <c r="B181" s="17"/>
      <c r="C181" s="17"/>
      <c r="D181" s="17"/>
      <c r="E181" s="17"/>
      <c r="F181" s="17"/>
      <c r="G181" s="17"/>
      <c r="H181" s="17"/>
      <c r="I181" s="17"/>
      <c r="J181" s="17"/>
      <c r="K181" s="17"/>
      <c r="L181" s="17"/>
      <c r="M181" s="17"/>
      <c r="N181" s="17"/>
      <c r="O181" s="17"/>
      <c r="P181" s="17"/>
      <c r="Q181" s="17"/>
      <c r="R181" s="17"/>
      <c r="S181" s="17"/>
    </row>
    <row r="182" spans="2:19" ht="15" hidden="1" customHeight="1" x14ac:dyDescent="0.25">
      <c r="B182" s="17"/>
      <c r="C182" s="17"/>
      <c r="D182" s="17"/>
      <c r="E182" s="17"/>
      <c r="F182" s="17"/>
      <c r="G182" s="17"/>
      <c r="H182" s="17"/>
      <c r="I182" s="17"/>
      <c r="J182" s="17"/>
      <c r="K182" s="17"/>
      <c r="L182" s="17"/>
      <c r="M182" s="17"/>
      <c r="N182" s="17"/>
      <c r="O182" s="17"/>
      <c r="P182" s="17"/>
      <c r="Q182" s="17"/>
      <c r="R182" s="17"/>
      <c r="S182" s="17"/>
    </row>
    <row r="183" spans="2:19" ht="15" hidden="1" customHeight="1" x14ac:dyDescent="0.25">
      <c r="B183" s="17"/>
      <c r="C183" s="17"/>
      <c r="D183" s="17"/>
      <c r="E183" s="17"/>
      <c r="F183" s="17"/>
      <c r="G183" s="17"/>
      <c r="H183" s="17"/>
      <c r="I183" s="17"/>
      <c r="J183" s="17"/>
      <c r="K183" s="17"/>
      <c r="L183" s="17"/>
      <c r="M183" s="17"/>
      <c r="N183" s="17"/>
      <c r="O183" s="17"/>
      <c r="P183" s="17"/>
      <c r="Q183" s="17"/>
      <c r="R183" s="17"/>
      <c r="S183" s="17"/>
    </row>
    <row r="184" spans="2:19" ht="15" hidden="1" customHeight="1" x14ac:dyDescent="0.25">
      <c r="B184" s="17"/>
      <c r="C184" s="17"/>
      <c r="D184" s="17"/>
      <c r="E184" s="17"/>
      <c r="F184" s="17"/>
      <c r="G184" s="17"/>
      <c r="H184" s="17"/>
      <c r="I184" s="17"/>
      <c r="J184" s="17"/>
      <c r="K184" s="17"/>
      <c r="L184" s="17"/>
      <c r="M184" s="17"/>
      <c r="N184" s="17"/>
      <c r="O184" s="17"/>
      <c r="P184" s="17"/>
      <c r="Q184" s="17"/>
      <c r="R184" s="17"/>
      <c r="S184" s="17"/>
    </row>
    <row r="185" spans="2:19" ht="15" hidden="1" customHeight="1" x14ac:dyDescent="0.25">
      <c r="B185" s="17"/>
      <c r="C185" s="17"/>
      <c r="D185" s="17"/>
      <c r="E185" s="17"/>
      <c r="F185" s="17"/>
      <c r="G185" s="17"/>
      <c r="H185" s="17"/>
      <c r="I185" s="17"/>
      <c r="J185" s="17"/>
      <c r="K185" s="17"/>
      <c r="L185" s="17"/>
      <c r="M185" s="17"/>
      <c r="N185" s="17"/>
      <c r="O185" s="17"/>
      <c r="P185" s="17"/>
      <c r="Q185" s="17"/>
      <c r="R185" s="17"/>
      <c r="S185" s="17"/>
    </row>
    <row r="186" spans="2:19" ht="15" hidden="1" customHeight="1" x14ac:dyDescent="0.25">
      <c r="B186" s="17"/>
      <c r="C186" s="17"/>
      <c r="D186" s="17"/>
      <c r="E186" s="17"/>
      <c r="F186" s="17"/>
      <c r="G186" s="17"/>
      <c r="H186" s="17"/>
      <c r="I186" s="17"/>
      <c r="J186" s="17"/>
      <c r="K186" s="17"/>
      <c r="L186" s="17"/>
      <c r="M186" s="17"/>
      <c r="N186" s="17"/>
      <c r="O186" s="17"/>
      <c r="P186" s="17"/>
      <c r="Q186" s="17"/>
      <c r="R186" s="17"/>
      <c r="S186" s="17"/>
    </row>
    <row r="187" spans="2:19" ht="15" hidden="1" customHeight="1" x14ac:dyDescent="0.25">
      <c r="B187" s="17"/>
      <c r="C187" s="17"/>
      <c r="D187" s="17"/>
      <c r="E187" s="17"/>
      <c r="F187" s="17"/>
      <c r="G187" s="17"/>
      <c r="H187" s="17"/>
      <c r="I187" s="17"/>
      <c r="J187" s="17"/>
      <c r="K187" s="17"/>
      <c r="L187" s="17"/>
      <c r="M187" s="17"/>
      <c r="N187" s="17"/>
      <c r="O187" s="17"/>
      <c r="P187" s="17"/>
      <c r="Q187" s="17"/>
      <c r="R187" s="17"/>
      <c r="S187" s="17"/>
    </row>
    <row r="188" spans="2:19" ht="15" hidden="1" customHeight="1" x14ac:dyDescent="0.25">
      <c r="B188" s="17"/>
      <c r="C188" s="17"/>
      <c r="D188" s="17"/>
      <c r="E188" s="17"/>
      <c r="F188" s="17"/>
      <c r="G188" s="17"/>
      <c r="H188" s="17"/>
      <c r="I188" s="17"/>
      <c r="J188" s="17"/>
      <c r="K188" s="17"/>
      <c r="L188" s="17"/>
      <c r="M188" s="17"/>
      <c r="N188" s="17"/>
      <c r="O188" s="17"/>
      <c r="P188" s="17"/>
      <c r="Q188" s="17"/>
      <c r="R188" s="17"/>
      <c r="S188" s="17"/>
    </row>
    <row r="189" spans="2:19" ht="15" hidden="1" customHeight="1" x14ac:dyDescent="0.25">
      <c r="B189" s="17"/>
      <c r="C189" s="17"/>
      <c r="D189" s="17"/>
      <c r="E189" s="17"/>
      <c r="F189" s="17"/>
      <c r="G189" s="17"/>
      <c r="H189" s="17"/>
      <c r="I189" s="17"/>
      <c r="J189" s="17"/>
      <c r="K189" s="17"/>
      <c r="L189" s="17"/>
      <c r="M189" s="17"/>
      <c r="N189" s="17"/>
      <c r="O189" s="17"/>
      <c r="P189" s="17"/>
      <c r="Q189" s="17"/>
      <c r="R189" s="17"/>
      <c r="S189" s="17"/>
    </row>
  </sheetData>
  <sheetProtection algorithmName="SHA-512" hashValue="sPDW4JpXt068WXY0HhLN+R6uMa9vIWxvTEq+uRKrcHYYWqOljTDZOAcjVKDCAwMXhr7p5pfs3O6so+MMOgBqRw==" saltValue="Y6abfUNzJ8kg1Wlh7U16JQ==" spinCount="100000" sheet="1" objects="1" scenarios="1"/>
  <mergeCells count="5">
    <mergeCell ref="Y9:AA9"/>
    <mergeCell ref="B9:X9"/>
    <mergeCell ref="Y14:AA14"/>
    <mergeCell ref="B50:X50"/>
    <mergeCell ref="Y50:AA50"/>
  </mergeCells>
  <pageMargins left="0.70866141732283472" right="0.70866141732283472" top="0.74803149606299213" bottom="0.74803149606299213" header="0.31496062992125984" footer="0.31496062992125984"/>
  <pageSetup paperSize="9" scale="40" orientation="landscape" r:id="rId1"/>
  <rowBreaks count="1" manualBreakCount="1">
    <brk id="45" max="2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AJ231"/>
  <sheetViews>
    <sheetView topLeftCell="A20" workbookViewId="0">
      <selection activeCell="R50" sqref="R50"/>
    </sheetView>
  </sheetViews>
  <sheetFormatPr baseColWidth="10" defaultRowHeight="15" x14ac:dyDescent="0.25"/>
  <cols>
    <col min="1" max="1" width="17.42578125" style="4" customWidth="1"/>
    <col min="2" max="2" width="22.7109375" style="4" customWidth="1"/>
    <col min="3" max="3" width="18.5703125" style="4" customWidth="1"/>
    <col min="4" max="4" width="15.42578125" style="4" customWidth="1"/>
    <col min="5" max="5" width="14.7109375" style="4" customWidth="1"/>
    <col min="6" max="6" width="18.140625" style="4" customWidth="1"/>
    <col min="7" max="7" width="23.140625" style="4" customWidth="1"/>
    <col min="8" max="8" width="18.85546875" style="4" customWidth="1"/>
    <col min="9" max="9" width="17.7109375" style="4" customWidth="1"/>
    <col min="10" max="10" width="17.5703125" style="4" customWidth="1"/>
    <col min="11" max="11" width="18.140625" style="4" customWidth="1"/>
    <col min="12" max="12" width="21.28515625" style="4" customWidth="1"/>
    <col min="13" max="13" width="19" style="4" customWidth="1"/>
    <col min="14" max="14" width="12" style="89" bestFit="1" customWidth="1"/>
    <col min="15" max="15" width="11.42578125" style="4"/>
    <col min="16" max="16" width="32.140625" style="4" customWidth="1"/>
    <col min="17" max="24" width="11.42578125" style="4"/>
    <col min="25" max="25" width="13.85546875" style="4" bestFit="1" customWidth="1"/>
    <col min="26" max="16384" width="11.42578125" style="4"/>
  </cols>
  <sheetData>
    <row r="1" spans="2:36" ht="15" customHeight="1" x14ac:dyDescent="0.25">
      <c r="B1" s="208" t="s">
        <v>119</v>
      </c>
      <c r="C1" s="208"/>
      <c r="D1" s="208"/>
      <c r="E1" s="208"/>
      <c r="F1" s="208"/>
      <c r="G1" s="208"/>
      <c r="H1" s="208"/>
      <c r="I1" s="208"/>
      <c r="J1" s="208"/>
      <c r="K1" s="208"/>
      <c r="L1" s="208"/>
      <c r="M1" s="208"/>
    </row>
    <row r="2" spans="2:36" ht="15" customHeight="1" x14ac:dyDescent="0.25">
      <c r="B2" s="208"/>
      <c r="C2" s="208"/>
      <c r="D2" s="208"/>
      <c r="E2" s="208"/>
      <c r="F2" s="208"/>
      <c r="G2" s="208"/>
      <c r="H2" s="208"/>
      <c r="I2" s="208"/>
      <c r="J2" s="208"/>
      <c r="K2" s="208"/>
      <c r="L2" s="208"/>
      <c r="M2" s="208"/>
    </row>
    <row r="3" spans="2:36" ht="15.75" customHeight="1" thickBot="1" x14ac:dyDescent="0.3">
      <c r="B3" s="89"/>
      <c r="C3" s="89"/>
      <c r="D3" s="89"/>
      <c r="E3" s="89"/>
    </row>
    <row r="4" spans="2:36" s="89" customFormat="1" ht="15.75" customHeight="1" thickBot="1" x14ac:dyDescent="0.3">
      <c r="B4" s="106" t="s">
        <v>2</v>
      </c>
      <c r="C4" s="107"/>
      <c r="D4" s="107"/>
      <c r="E4" s="108"/>
      <c r="F4" s="106" t="s">
        <v>3</v>
      </c>
      <c r="G4" s="107"/>
      <c r="H4" s="107"/>
      <c r="I4" s="108"/>
      <c r="J4" s="106" t="s">
        <v>4</v>
      </c>
      <c r="K4" s="107"/>
      <c r="L4" s="107"/>
      <c r="M4" s="108"/>
    </row>
    <row r="5" spans="2:36" x14ac:dyDescent="0.25">
      <c r="B5" s="109" t="s">
        <v>114</v>
      </c>
      <c r="C5" s="110" t="s">
        <v>115</v>
      </c>
      <c r="D5" s="110" t="s">
        <v>116</v>
      </c>
      <c r="E5" s="110" t="s">
        <v>117</v>
      </c>
      <c r="F5" s="109" t="s">
        <v>114</v>
      </c>
      <c r="G5" s="110" t="s">
        <v>115</v>
      </c>
      <c r="H5" s="110" t="s">
        <v>116</v>
      </c>
      <c r="I5" s="111" t="s">
        <v>117</v>
      </c>
      <c r="J5" s="109" t="s">
        <v>114</v>
      </c>
      <c r="K5" s="110" t="s">
        <v>115</v>
      </c>
      <c r="L5" s="110" t="s">
        <v>116</v>
      </c>
      <c r="M5" s="111" t="s">
        <v>117</v>
      </c>
      <c r="O5" s="102"/>
      <c r="P5" s="102"/>
      <c r="Q5" s="102"/>
      <c r="R5" s="102"/>
      <c r="S5" s="102"/>
      <c r="T5" s="102"/>
      <c r="U5" s="102"/>
      <c r="V5" s="102"/>
      <c r="W5" s="102"/>
      <c r="X5" s="102"/>
      <c r="Y5" s="102"/>
      <c r="Z5" s="102"/>
      <c r="AA5" s="102"/>
      <c r="AB5" s="102"/>
      <c r="AC5" s="102"/>
      <c r="AD5" s="102"/>
      <c r="AE5" s="102"/>
      <c r="AF5" s="102"/>
      <c r="AG5" s="102"/>
      <c r="AH5" s="102"/>
      <c r="AI5" s="102"/>
      <c r="AJ5" s="102"/>
    </row>
    <row r="6" spans="2:36" s="89" customFormat="1" ht="15.75" thickBot="1" x14ac:dyDescent="0.3">
      <c r="B6" s="112">
        <v>0</v>
      </c>
      <c r="C6" s="113">
        <v>0</v>
      </c>
      <c r="D6" s="113">
        <v>0</v>
      </c>
      <c r="E6" s="113">
        <v>0</v>
      </c>
      <c r="F6" s="112">
        <v>0</v>
      </c>
      <c r="G6" s="113">
        <v>0</v>
      </c>
      <c r="H6" s="113">
        <v>0</v>
      </c>
      <c r="I6" s="114">
        <v>0</v>
      </c>
      <c r="J6" s="112">
        <v>0</v>
      </c>
      <c r="K6" s="113">
        <v>0</v>
      </c>
      <c r="L6" s="113">
        <v>0</v>
      </c>
      <c r="M6" s="114">
        <v>0</v>
      </c>
    </row>
    <row r="7" spans="2:36" ht="15.75" thickBot="1" x14ac:dyDescent="0.3">
      <c r="B7" s="89"/>
      <c r="C7" s="89"/>
      <c r="D7" s="89"/>
      <c r="E7" s="89"/>
    </row>
    <row r="8" spans="2:36" ht="15.75" thickBot="1" x14ac:dyDescent="0.3">
      <c r="B8" s="106" t="s">
        <v>5</v>
      </c>
      <c r="C8" s="107">
        <v>6</v>
      </c>
      <c r="D8" s="107"/>
      <c r="E8" s="108"/>
      <c r="F8" s="106" t="s">
        <v>6</v>
      </c>
      <c r="G8" s="107"/>
      <c r="H8" s="107"/>
      <c r="I8" s="108"/>
      <c r="J8" s="106" t="s">
        <v>7</v>
      </c>
      <c r="K8" s="107"/>
      <c r="L8" s="107"/>
      <c r="M8" s="108"/>
    </row>
    <row r="9" spans="2:36" s="89" customFormat="1" x14ac:dyDescent="0.25">
      <c r="B9" s="109" t="s">
        <v>114</v>
      </c>
      <c r="C9" s="110" t="s">
        <v>115</v>
      </c>
      <c r="D9" s="110" t="s">
        <v>116</v>
      </c>
      <c r="E9" s="110" t="s">
        <v>117</v>
      </c>
      <c r="F9" s="109" t="s">
        <v>114</v>
      </c>
      <c r="G9" s="110" t="s">
        <v>115</v>
      </c>
      <c r="H9" s="110" t="s">
        <v>116</v>
      </c>
      <c r="I9" s="111" t="s">
        <v>117</v>
      </c>
      <c r="J9" s="109" t="s">
        <v>114</v>
      </c>
      <c r="K9" s="110" t="s">
        <v>115</v>
      </c>
      <c r="L9" s="110" t="s">
        <v>116</v>
      </c>
      <c r="M9" s="111" t="s">
        <v>117</v>
      </c>
    </row>
    <row r="10" spans="2:36" s="89" customFormat="1" ht="15.75" thickBot="1" x14ac:dyDescent="0.3">
      <c r="B10" s="112">
        <v>0</v>
      </c>
      <c r="C10" s="113">
        <v>0</v>
      </c>
      <c r="D10" s="113">
        <v>0</v>
      </c>
      <c r="E10" s="113">
        <v>0</v>
      </c>
      <c r="F10" s="112">
        <v>0</v>
      </c>
      <c r="G10" s="113">
        <v>0</v>
      </c>
      <c r="H10" s="113">
        <v>0</v>
      </c>
      <c r="I10" s="114">
        <v>0</v>
      </c>
      <c r="J10" s="112">
        <v>0</v>
      </c>
      <c r="K10" s="113">
        <v>0</v>
      </c>
      <c r="L10" s="113">
        <v>0</v>
      </c>
      <c r="M10" s="114">
        <v>0</v>
      </c>
    </row>
    <row r="11" spans="2:36" s="89" customFormat="1" ht="15.75" thickBot="1" x14ac:dyDescent="0.3"/>
    <row r="12" spans="2:36" s="89" customFormat="1" ht="15.75" thickBot="1" x14ac:dyDescent="0.3">
      <c r="B12" s="106" t="s">
        <v>8</v>
      </c>
      <c r="C12" s="107"/>
      <c r="D12" s="107"/>
      <c r="E12" s="108"/>
      <c r="F12" s="106" t="s">
        <v>9</v>
      </c>
      <c r="G12" s="107"/>
      <c r="H12" s="107"/>
      <c r="I12" s="108"/>
      <c r="J12" s="106" t="s">
        <v>10</v>
      </c>
      <c r="K12" s="107"/>
      <c r="L12" s="107"/>
      <c r="M12" s="108"/>
    </row>
    <row r="13" spans="2:36" x14ac:dyDescent="0.25">
      <c r="B13" s="109" t="s">
        <v>114</v>
      </c>
      <c r="C13" s="110" t="s">
        <v>115</v>
      </c>
      <c r="D13" s="110" t="s">
        <v>116</v>
      </c>
      <c r="E13" s="110" t="s">
        <v>117</v>
      </c>
      <c r="F13" s="109" t="s">
        <v>114</v>
      </c>
      <c r="G13" s="110" t="s">
        <v>115</v>
      </c>
      <c r="H13" s="110" t="s">
        <v>116</v>
      </c>
      <c r="I13" s="111" t="s">
        <v>117</v>
      </c>
      <c r="J13" s="109" t="s">
        <v>114</v>
      </c>
      <c r="K13" s="110" t="s">
        <v>115</v>
      </c>
      <c r="L13" s="110" t="s">
        <v>116</v>
      </c>
      <c r="M13" s="111" t="s">
        <v>117</v>
      </c>
    </row>
    <row r="14" spans="2:36" s="89" customFormat="1" ht="15.75" thickBot="1" x14ac:dyDescent="0.3">
      <c r="B14" s="112">
        <v>0</v>
      </c>
      <c r="C14" s="113">
        <v>0</v>
      </c>
      <c r="D14" s="113">
        <v>0</v>
      </c>
      <c r="E14" s="113">
        <v>0</v>
      </c>
      <c r="F14" s="112">
        <v>0</v>
      </c>
      <c r="G14" s="113">
        <v>0</v>
      </c>
      <c r="H14" s="113">
        <v>0</v>
      </c>
      <c r="I14" s="114">
        <v>0</v>
      </c>
      <c r="J14" s="112">
        <v>0</v>
      </c>
      <c r="K14" s="113">
        <v>0</v>
      </c>
      <c r="L14" s="113">
        <v>0</v>
      </c>
      <c r="M14" s="114">
        <v>0</v>
      </c>
    </row>
    <row r="15" spans="2:36" s="89" customFormat="1" ht="15.75" thickBot="1" x14ac:dyDescent="0.3"/>
    <row r="16" spans="2:36" s="89" customFormat="1" ht="15.75" thickBot="1" x14ac:dyDescent="0.3">
      <c r="B16" s="106" t="s">
        <v>11</v>
      </c>
      <c r="C16" s="107"/>
      <c r="D16" s="107"/>
      <c r="E16" s="108"/>
      <c r="F16" s="106" t="s">
        <v>12</v>
      </c>
      <c r="G16" s="107"/>
      <c r="H16" s="107"/>
      <c r="I16" s="108"/>
      <c r="J16" s="106" t="s">
        <v>13</v>
      </c>
      <c r="K16" s="107"/>
      <c r="L16" s="107"/>
      <c r="M16" s="108"/>
    </row>
    <row r="17" spans="2:21" s="89" customFormat="1" x14ac:dyDescent="0.25">
      <c r="B17" s="109" t="s">
        <v>114</v>
      </c>
      <c r="C17" s="110" t="s">
        <v>115</v>
      </c>
      <c r="D17" s="110" t="s">
        <v>116</v>
      </c>
      <c r="E17" s="110" t="s">
        <v>117</v>
      </c>
      <c r="F17" s="109" t="s">
        <v>114</v>
      </c>
      <c r="G17" s="110" t="s">
        <v>115</v>
      </c>
      <c r="H17" s="110" t="s">
        <v>116</v>
      </c>
      <c r="I17" s="111" t="s">
        <v>118</v>
      </c>
      <c r="J17" s="109" t="s">
        <v>114</v>
      </c>
      <c r="K17" s="110" t="s">
        <v>115</v>
      </c>
      <c r="L17" s="110" t="s">
        <v>116</v>
      </c>
      <c r="M17" s="111" t="s">
        <v>117</v>
      </c>
    </row>
    <row r="18" spans="2:21" ht="15.75" thickBot="1" x14ac:dyDescent="0.3">
      <c r="B18" s="103">
        <v>0</v>
      </c>
      <c r="C18" s="104">
        <v>0</v>
      </c>
      <c r="D18" s="104">
        <v>0</v>
      </c>
      <c r="E18" s="104">
        <v>0</v>
      </c>
      <c r="F18" s="103">
        <v>0</v>
      </c>
      <c r="G18" s="104">
        <v>0</v>
      </c>
      <c r="H18" s="104">
        <v>0</v>
      </c>
      <c r="I18" s="105">
        <v>0</v>
      </c>
      <c r="J18" s="103">
        <v>0</v>
      </c>
      <c r="K18" s="104">
        <v>0</v>
      </c>
      <c r="L18" s="104">
        <v>0</v>
      </c>
      <c r="M18" s="105">
        <v>0</v>
      </c>
    </row>
    <row r="19" spans="2:21" s="89" customFormat="1" x14ac:dyDescent="0.25"/>
    <row r="20" spans="2:21" s="89" customFormat="1" x14ac:dyDescent="0.25"/>
    <row r="21" spans="2:21" s="89" customFormat="1" ht="26.25" customHeight="1" x14ac:dyDescent="0.25">
      <c r="B21" s="208" t="s">
        <v>120</v>
      </c>
      <c r="C21" s="208"/>
      <c r="D21" s="208"/>
      <c r="E21" s="208"/>
      <c r="F21" s="208"/>
      <c r="H21" s="6"/>
      <c r="I21" s="208" t="s">
        <v>121</v>
      </c>
      <c r="J21" s="208"/>
      <c r="K21" s="208"/>
      <c r="L21" s="208"/>
      <c r="M21" s="208"/>
      <c r="N21" s="208"/>
      <c r="P21" s="208" t="s">
        <v>42</v>
      </c>
      <c r="Q21" s="208"/>
      <c r="R21" s="208"/>
      <c r="S21" s="208"/>
      <c r="T21" s="208"/>
      <c r="U21" s="208"/>
    </row>
    <row r="22" spans="2:21" s="89" customFormat="1" ht="26.25" customHeight="1" x14ac:dyDescent="0.25">
      <c r="B22" s="208"/>
      <c r="C22" s="208"/>
      <c r="D22" s="208"/>
      <c r="E22" s="208"/>
      <c r="F22" s="208"/>
      <c r="H22" s="6"/>
      <c r="I22" s="208"/>
      <c r="J22" s="208"/>
      <c r="K22" s="208"/>
      <c r="L22" s="208"/>
      <c r="M22" s="208"/>
      <c r="N22" s="208"/>
      <c r="P22" s="208"/>
      <c r="Q22" s="208"/>
      <c r="R22" s="208"/>
      <c r="S22" s="208"/>
      <c r="T22" s="208"/>
      <c r="U22" s="208"/>
    </row>
    <row r="23" spans="2:21" ht="15.75" thickBot="1" x14ac:dyDescent="0.3">
      <c r="B23" s="89"/>
      <c r="C23" s="89"/>
      <c r="D23" s="89"/>
      <c r="E23" s="89"/>
      <c r="F23" s="89"/>
      <c r="G23" s="89"/>
      <c r="H23" s="89"/>
      <c r="I23" s="115"/>
      <c r="J23" s="115"/>
      <c r="K23" s="115"/>
      <c r="L23" s="115"/>
      <c r="M23" s="115"/>
      <c r="N23" s="115"/>
    </row>
    <row r="24" spans="2:21" s="89" customFormat="1" ht="15.75" thickBot="1" x14ac:dyDescent="0.3">
      <c r="B24" s="5" t="s">
        <v>21</v>
      </c>
      <c r="C24" s="42" t="s">
        <v>114</v>
      </c>
      <c r="D24" s="42" t="s">
        <v>115</v>
      </c>
      <c r="E24" s="42" t="s">
        <v>116</v>
      </c>
      <c r="F24" s="42" t="s">
        <v>117</v>
      </c>
      <c r="I24" s="5" t="s">
        <v>21</v>
      </c>
      <c r="J24" s="42" t="s">
        <v>18</v>
      </c>
      <c r="K24" s="42" t="s">
        <v>17</v>
      </c>
      <c r="L24" s="42" t="s">
        <v>1</v>
      </c>
      <c r="M24" s="42" t="s">
        <v>19</v>
      </c>
      <c r="N24" s="42" t="s">
        <v>20</v>
      </c>
      <c r="P24" s="5"/>
      <c r="Q24" s="42" t="s">
        <v>18</v>
      </c>
      <c r="R24" s="42" t="s">
        <v>17</v>
      </c>
      <c r="S24" s="42" t="s">
        <v>1</v>
      </c>
      <c r="T24" s="42" t="s">
        <v>19</v>
      </c>
      <c r="U24" s="42" t="s">
        <v>20</v>
      </c>
    </row>
    <row r="25" spans="2:21" s="89" customFormat="1" ht="15.75" thickBot="1" x14ac:dyDescent="0.3">
      <c r="B25" s="210" t="s">
        <v>2</v>
      </c>
      <c r="C25" s="211"/>
      <c r="D25" s="211"/>
      <c r="E25" s="211"/>
      <c r="F25" s="211"/>
      <c r="I25" s="7" t="s">
        <v>2</v>
      </c>
      <c r="J25" s="3">
        <f>SUM(C26:F26)</f>
        <v>0</v>
      </c>
      <c r="K25" s="41">
        <f>SUM(C27:F27)</f>
        <v>0</v>
      </c>
      <c r="L25" s="41">
        <f>SUM(C28:F28)</f>
        <v>0</v>
      </c>
      <c r="M25" s="41">
        <f>SUM(C29:F29)</f>
        <v>0</v>
      </c>
      <c r="N25" s="41">
        <f>SUM(C30:F30)</f>
        <v>0</v>
      </c>
      <c r="P25" s="7" t="s">
        <v>2</v>
      </c>
      <c r="Q25" s="205">
        <f>SUM(J25:N25)/4</f>
        <v>0</v>
      </c>
      <c r="R25" s="206"/>
      <c r="S25" s="206"/>
      <c r="T25" s="206"/>
      <c r="U25" s="207"/>
    </row>
    <row r="26" spans="2:21" s="89" customFormat="1" ht="15.75" thickBot="1" x14ac:dyDescent="0.3">
      <c r="B26" s="116" t="s">
        <v>18</v>
      </c>
      <c r="C26" s="41">
        <f>IF(B6=1,1,0)</f>
        <v>0</v>
      </c>
      <c r="D26" s="41">
        <f>IF(C6=1,1,0)</f>
        <v>0</v>
      </c>
      <c r="E26" s="41">
        <f>IF(D6=1,1,0)</f>
        <v>0</v>
      </c>
      <c r="F26" s="41">
        <f>IF(E6=1,1,0)</f>
        <v>0</v>
      </c>
      <c r="I26" s="8" t="s">
        <v>3</v>
      </c>
      <c r="J26" s="3">
        <f>SUM(C32:F32)</f>
        <v>0</v>
      </c>
      <c r="K26" s="3">
        <f>SUM(C33:F33)</f>
        <v>0</v>
      </c>
      <c r="L26" s="3">
        <f>SUM(C34:F34)</f>
        <v>0</v>
      </c>
      <c r="M26" s="3">
        <f>SUM(C35:F35)</f>
        <v>0</v>
      </c>
      <c r="N26" s="3">
        <f>SUM(C36:F36)</f>
        <v>0</v>
      </c>
      <c r="P26" s="8" t="s">
        <v>3</v>
      </c>
      <c r="Q26" s="205">
        <f>SUM(J26:N26)/4</f>
        <v>0</v>
      </c>
      <c r="R26" s="206"/>
      <c r="S26" s="206"/>
      <c r="T26" s="206"/>
      <c r="U26" s="207"/>
    </row>
    <row r="27" spans="2:21" s="89" customFormat="1" ht="15.75" thickBot="1" x14ac:dyDescent="0.3">
      <c r="B27" s="116" t="s">
        <v>17</v>
      </c>
      <c r="C27" s="41">
        <f>IF(B6=2,2,0)</f>
        <v>0</v>
      </c>
      <c r="D27" s="41">
        <f t="shared" ref="D27:F27" si="0">IF(C6=2,2,0)</f>
        <v>0</v>
      </c>
      <c r="E27" s="41">
        <f t="shared" si="0"/>
        <v>0</v>
      </c>
      <c r="F27" s="41">
        <f t="shared" si="0"/>
        <v>0</v>
      </c>
      <c r="I27" s="9" t="s">
        <v>4</v>
      </c>
      <c r="J27" s="3">
        <f>SUM(C38:F38)</f>
        <v>0</v>
      </c>
      <c r="K27" s="3">
        <f>SUM(C39:F39)</f>
        <v>0</v>
      </c>
      <c r="L27" s="3">
        <f>SUM(C40:F40)</f>
        <v>0</v>
      </c>
      <c r="M27" s="3">
        <f>SUM(C41:F41)</f>
        <v>0</v>
      </c>
      <c r="N27" s="3">
        <f>SUM(C42:F42)</f>
        <v>0</v>
      </c>
      <c r="P27" s="9" t="s">
        <v>4</v>
      </c>
      <c r="Q27" s="205">
        <f>SUM(J27:N27)/4</f>
        <v>0</v>
      </c>
      <c r="R27" s="206"/>
      <c r="S27" s="206"/>
      <c r="T27" s="206"/>
      <c r="U27" s="207"/>
    </row>
    <row r="28" spans="2:21" s="89" customFormat="1" ht="15.75" thickBot="1" x14ac:dyDescent="0.3">
      <c r="B28" s="116" t="s">
        <v>1</v>
      </c>
      <c r="C28" s="41">
        <f>IF(B6=3,3,0)</f>
        <v>0</v>
      </c>
      <c r="D28" s="41">
        <f t="shared" ref="D28:F28" si="1">IF(C6=3,3,0)</f>
        <v>0</v>
      </c>
      <c r="E28" s="41">
        <f t="shared" si="1"/>
        <v>0</v>
      </c>
      <c r="F28" s="41">
        <f t="shared" si="1"/>
        <v>0</v>
      </c>
      <c r="I28" s="117"/>
      <c r="J28" s="118" t="s">
        <v>18</v>
      </c>
      <c r="K28" s="118" t="s">
        <v>17</v>
      </c>
      <c r="L28" s="118" t="s">
        <v>1</v>
      </c>
      <c r="M28" s="118" t="s">
        <v>19</v>
      </c>
      <c r="N28" s="120" t="s">
        <v>20</v>
      </c>
      <c r="O28" s="115"/>
      <c r="P28" s="117"/>
      <c r="Q28" s="118" t="s">
        <v>18</v>
      </c>
      <c r="R28" s="118" t="s">
        <v>17</v>
      </c>
      <c r="S28" s="118" t="s">
        <v>1</v>
      </c>
      <c r="T28" s="118" t="s">
        <v>19</v>
      </c>
      <c r="U28" s="120" t="s">
        <v>20</v>
      </c>
    </row>
    <row r="29" spans="2:21" s="89" customFormat="1" ht="15.75" thickBot="1" x14ac:dyDescent="0.3">
      <c r="B29" s="116" t="s">
        <v>19</v>
      </c>
      <c r="C29" s="41">
        <f>IF(B6=4,4,0)</f>
        <v>0</v>
      </c>
      <c r="D29" s="41">
        <f t="shared" ref="D29:F29" si="2">IF(C6=4,4,0)</f>
        <v>0</v>
      </c>
      <c r="E29" s="41">
        <f t="shared" si="2"/>
        <v>0</v>
      </c>
      <c r="F29" s="41">
        <f t="shared" si="2"/>
        <v>0</v>
      </c>
      <c r="I29" s="9" t="s">
        <v>5</v>
      </c>
      <c r="J29" s="3">
        <f>SUM(C44:F44)</f>
        <v>0</v>
      </c>
      <c r="K29" s="3">
        <f>SUM(C45:F45)</f>
        <v>0</v>
      </c>
      <c r="L29" s="3">
        <f>SUM(C46:F46)</f>
        <v>0</v>
      </c>
      <c r="M29" s="3">
        <f>SUM(C47:F47)</f>
        <v>0</v>
      </c>
      <c r="N29" s="3">
        <f>SUM(C48:F48)</f>
        <v>0</v>
      </c>
      <c r="O29" s="115"/>
      <c r="P29" s="9" t="s">
        <v>5</v>
      </c>
      <c r="Q29" s="205">
        <f>SUM(J29:N29)/4</f>
        <v>0</v>
      </c>
      <c r="R29" s="206"/>
      <c r="S29" s="206"/>
      <c r="T29" s="206"/>
      <c r="U29" s="207"/>
    </row>
    <row r="30" spans="2:21" s="89" customFormat="1" ht="15.75" thickBot="1" x14ac:dyDescent="0.3">
      <c r="B30" s="116" t="s">
        <v>20</v>
      </c>
      <c r="C30" s="41">
        <f>IF(B6=5,5,0)</f>
        <v>0</v>
      </c>
      <c r="D30" s="41">
        <f t="shared" ref="D30:F30" si="3">IF(C6=5,5,0)</f>
        <v>0</v>
      </c>
      <c r="E30" s="41">
        <f t="shared" si="3"/>
        <v>0</v>
      </c>
      <c r="F30" s="41">
        <f t="shared" si="3"/>
        <v>0</v>
      </c>
      <c r="I30" s="9" t="s">
        <v>6</v>
      </c>
      <c r="J30" s="3">
        <f>SUM(C50:F50)</f>
        <v>0</v>
      </c>
      <c r="K30" s="3">
        <f>SUM(C51:F51)</f>
        <v>0</v>
      </c>
      <c r="L30" s="3">
        <f>SUM(C52:F52)</f>
        <v>0</v>
      </c>
      <c r="M30" s="3">
        <f>SUM(C53:F53)</f>
        <v>0</v>
      </c>
      <c r="N30" s="3">
        <f>SUM(C54:F54)</f>
        <v>0</v>
      </c>
      <c r="O30" s="115"/>
      <c r="P30" s="9" t="s">
        <v>6</v>
      </c>
      <c r="Q30" s="205">
        <f>SUM(J30:N30)/4</f>
        <v>0</v>
      </c>
      <c r="R30" s="206"/>
      <c r="S30" s="206"/>
      <c r="T30" s="206"/>
      <c r="U30" s="207"/>
    </row>
    <row r="31" spans="2:21" s="89" customFormat="1" ht="15.75" thickBot="1" x14ac:dyDescent="0.3">
      <c r="B31" s="210" t="s">
        <v>3</v>
      </c>
      <c r="C31" s="211" t="e">
        <f>IF(#REF!=1,1,0)</f>
        <v>#REF!</v>
      </c>
      <c r="D31" s="211" t="e">
        <f>IF(#REF!=2,2,0)</f>
        <v>#REF!</v>
      </c>
      <c r="E31" s="211" t="e">
        <f>IF(#REF!=3,3,0)</f>
        <v>#REF!</v>
      </c>
      <c r="F31" s="211" t="e">
        <f>IF(#REF!=4,4,0)</f>
        <v>#REF!</v>
      </c>
      <c r="I31" s="9" t="s">
        <v>7</v>
      </c>
      <c r="J31" s="3">
        <f>SUM(C56:F56)</f>
        <v>0</v>
      </c>
      <c r="K31" s="3">
        <f>SUM(C57:F57)</f>
        <v>0</v>
      </c>
      <c r="L31" s="3">
        <f>SUM(C58:F58)</f>
        <v>0</v>
      </c>
      <c r="M31" s="3">
        <f>SUM(C59:F59)</f>
        <v>0</v>
      </c>
      <c r="N31" s="3">
        <f>SUM(C60:F60)</f>
        <v>0</v>
      </c>
      <c r="O31" s="115"/>
      <c r="P31" s="9" t="s">
        <v>7</v>
      </c>
      <c r="Q31" s="205">
        <f>SUM(J31:N31)/4</f>
        <v>0</v>
      </c>
      <c r="R31" s="206"/>
      <c r="S31" s="206"/>
      <c r="T31" s="206"/>
      <c r="U31" s="207"/>
    </row>
    <row r="32" spans="2:21" s="89" customFormat="1" ht="15.75" thickBot="1" x14ac:dyDescent="0.3">
      <c r="B32" s="116" t="s">
        <v>18</v>
      </c>
      <c r="C32" s="41">
        <f>IF(F6=1,1,0)</f>
        <v>0</v>
      </c>
      <c r="D32" s="41">
        <f t="shared" ref="D32:F32" si="4">IF(G6=1,1,0)</f>
        <v>0</v>
      </c>
      <c r="E32" s="41">
        <f t="shared" si="4"/>
        <v>0</v>
      </c>
      <c r="F32" s="41">
        <f t="shared" si="4"/>
        <v>0</v>
      </c>
      <c r="I32" s="117"/>
      <c r="J32" s="118" t="s">
        <v>18</v>
      </c>
      <c r="K32" s="118" t="s">
        <v>17</v>
      </c>
      <c r="L32" s="118" t="s">
        <v>1</v>
      </c>
      <c r="M32" s="118" t="s">
        <v>19</v>
      </c>
      <c r="N32" s="120" t="s">
        <v>20</v>
      </c>
      <c r="O32" s="115"/>
      <c r="P32" s="117"/>
      <c r="Q32" s="118" t="s">
        <v>18</v>
      </c>
      <c r="R32" s="118" t="s">
        <v>17</v>
      </c>
      <c r="S32" s="118" t="s">
        <v>1</v>
      </c>
      <c r="T32" s="118" t="s">
        <v>19</v>
      </c>
      <c r="U32" s="120" t="s">
        <v>20</v>
      </c>
    </row>
    <row r="33" spans="2:21" s="89" customFormat="1" ht="15.75" thickBot="1" x14ac:dyDescent="0.3">
      <c r="B33" s="116" t="s">
        <v>17</v>
      </c>
      <c r="C33" s="41">
        <f>IF(F6=2,2,0)</f>
        <v>0</v>
      </c>
      <c r="D33" s="41">
        <f t="shared" ref="D33:F33" si="5">IF(G6=2,2,0)</f>
        <v>0</v>
      </c>
      <c r="E33" s="41">
        <f t="shared" si="5"/>
        <v>0</v>
      </c>
      <c r="F33" s="41">
        <f t="shared" si="5"/>
        <v>0</v>
      </c>
      <c r="I33" s="9" t="s">
        <v>8</v>
      </c>
      <c r="J33" s="3">
        <f>SUM(C62:F62)</f>
        <v>0</v>
      </c>
      <c r="K33" s="3">
        <f>SUM(C63:F63)</f>
        <v>0</v>
      </c>
      <c r="L33" s="3">
        <f>SUM(C64:F64)</f>
        <v>0</v>
      </c>
      <c r="M33" s="3">
        <f>SUM(C65:F65)</f>
        <v>0</v>
      </c>
      <c r="N33" s="3">
        <f>SUM(C66:F66)</f>
        <v>0</v>
      </c>
      <c r="O33" s="115"/>
      <c r="P33" s="9" t="s">
        <v>8</v>
      </c>
      <c r="Q33" s="205">
        <f>SUM(J33:N33)/4</f>
        <v>0</v>
      </c>
      <c r="R33" s="206"/>
      <c r="S33" s="206"/>
      <c r="T33" s="206"/>
      <c r="U33" s="207"/>
    </row>
    <row r="34" spans="2:21" s="89" customFormat="1" ht="15.75" thickBot="1" x14ac:dyDescent="0.3">
      <c r="B34" s="116" t="s">
        <v>1</v>
      </c>
      <c r="C34" s="41">
        <f>IF(F6=3,3,0)</f>
        <v>0</v>
      </c>
      <c r="D34" s="41">
        <f t="shared" ref="D34:F34" si="6">IF(G6=3,3,0)</f>
        <v>0</v>
      </c>
      <c r="E34" s="41">
        <f t="shared" si="6"/>
        <v>0</v>
      </c>
      <c r="F34" s="41">
        <f t="shared" si="6"/>
        <v>0</v>
      </c>
      <c r="I34" s="9" t="s">
        <v>9</v>
      </c>
      <c r="J34" s="3">
        <f>SUM(C68:F68)</f>
        <v>0</v>
      </c>
      <c r="K34" s="3">
        <f>SUM(C69:F69)</f>
        <v>0</v>
      </c>
      <c r="L34" s="3">
        <f>SUM(C70:F70)</f>
        <v>0</v>
      </c>
      <c r="M34" s="3">
        <f>SUM(C71:F71)</f>
        <v>0</v>
      </c>
      <c r="N34" s="3">
        <f>SUM(C72:F72)</f>
        <v>0</v>
      </c>
      <c r="O34" s="115"/>
      <c r="P34" s="9" t="s">
        <v>9</v>
      </c>
      <c r="Q34" s="205">
        <f>SUM(J34:N34)/4</f>
        <v>0</v>
      </c>
      <c r="R34" s="206"/>
      <c r="S34" s="206"/>
      <c r="T34" s="206"/>
      <c r="U34" s="207"/>
    </row>
    <row r="35" spans="2:21" s="89" customFormat="1" ht="15.75" thickBot="1" x14ac:dyDescent="0.3">
      <c r="B35" s="116" t="s">
        <v>19</v>
      </c>
      <c r="C35" s="41">
        <f>IF(F6=4,4,0)</f>
        <v>0</v>
      </c>
      <c r="D35" s="41">
        <f t="shared" ref="D35:F35" si="7">IF(G6=4,4,0)</f>
        <v>0</v>
      </c>
      <c r="E35" s="41">
        <f t="shared" si="7"/>
        <v>0</v>
      </c>
      <c r="F35" s="41">
        <f t="shared" si="7"/>
        <v>0</v>
      </c>
      <c r="I35" s="9" t="s">
        <v>10</v>
      </c>
      <c r="J35" s="3">
        <f>SUM(C74:F74)</f>
        <v>0</v>
      </c>
      <c r="K35" s="3">
        <f>SUM(C75:F75)</f>
        <v>0</v>
      </c>
      <c r="L35" s="3">
        <f>SUM(C76:F76)</f>
        <v>0</v>
      </c>
      <c r="M35" s="3">
        <f>SUM(C77:F77)</f>
        <v>0</v>
      </c>
      <c r="N35" s="3">
        <f>SUM(C78:F78)</f>
        <v>0</v>
      </c>
      <c r="O35" s="115"/>
      <c r="P35" s="9" t="s">
        <v>10</v>
      </c>
      <c r="Q35" s="205">
        <f>SUM(J35:N35)/4</f>
        <v>0</v>
      </c>
      <c r="R35" s="206"/>
      <c r="S35" s="206"/>
      <c r="T35" s="206"/>
      <c r="U35" s="207"/>
    </row>
    <row r="36" spans="2:21" s="89" customFormat="1" ht="15.75" thickBot="1" x14ac:dyDescent="0.3">
      <c r="B36" s="116" t="s">
        <v>20</v>
      </c>
      <c r="C36" s="41">
        <f>IF(F6=5,5,0)</f>
        <v>0</v>
      </c>
      <c r="D36" s="41">
        <f t="shared" ref="D36:F36" si="8">IF(G6=5,5,0)</f>
        <v>0</v>
      </c>
      <c r="E36" s="41">
        <f t="shared" si="8"/>
        <v>0</v>
      </c>
      <c r="F36" s="41">
        <f t="shared" si="8"/>
        <v>0</v>
      </c>
      <c r="I36" s="117"/>
      <c r="J36" s="118" t="s">
        <v>18</v>
      </c>
      <c r="K36" s="118" t="s">
        <v>17</v>
      </c>
      <c r="L36" s="118" t="s">
        <v>1</v>
      </c>
      <c r="M36" s="118" t="s">
        <v>19</v>
      </c>
      <c r="N36" s="120" t="s">
        <v>20</v>
      </c>
      <c r="O36" s="115"/>
      <c r="P36" s="117"/>
      <c r="Q36" s="118" t="s">
        <v>18</v>
      </c>
      <c r="R36" s="118" t="s">
        <v>17</v>
      </c>
      <c r="S36" s="118" t="s">
        <v>1</v>
      </c>
      <c r="T36" s="118" t="s">
        <v>19</v>
      </c>
      <c r="U36" s="120" t="s">
        <v>20</v>
      </c>
    </row>
    <row r="37" spans="2:21" s="89" customFormat="1" ht="15.75" thickBot="1" x14ac:dyDescent="0.3">
      <c r="B37" s="210" t="s">
        <v>4</v>
      </c>
      <c r="C37" s="211" t="e">
        <f>IF(#REF!=1,1,0)</f>
        <v>#REF!</v>
      </c>
      <c r="D37" s="211" t="e">
        <f>IF(#REF!=2,2,0)</f>
        <v>#REF!</v>
      </c>
      <c r="E37" s="211" t="e">
        <f>IF(#REF!=3,3,0)</f>
        <v>#REF!</v>
      </c>
      <c r="F37" s="211" t="e">
        <f>IF(#REF!=4,4,0)</f>
        <v>#REF!</v>
      </c>
      <c r="I37" s="119" t="s">
        <v>11</v>
      </c>
      <c r="J37" s="3">
        <f>SUM(C80:F80)</f>
        <v>0</v>
      </c>
      <c r="K37" s="3">
        <f>SUM(C81:F81)</f>
        <v>0</v>
      </c>
      <c r="L37" s="3">
        <f>SUM(C82:F82)</f>
        <v>0</v>
      </c>
      <c r="M37" s="3">
        <f>SUM(C83:F83)</f>
        <v>0</v>
      </c>
      <c r="N37" s="3">
        <f>SUM(C84:F84)</f>
        <v>0</v>
      </c>
      <c r="O37" s="115"/>
      <c r="P37" s="119" t="s">
        <v>11</v>
      </c>
      <c r="Q37" s="205">
        <f>SUM(J37:N37)/4</f>
        <v>0</v>
      </c>
      <c r="R37" s="206"/>
      <c r="S37" s="206"/>
      <c r="T37" s="206"/>
      <c r="U37" s="207"/>
    </row>
    <row r="38" spans="2:21" s="89" customFormat="1" ht="15.75" thickBot="1" x14ac:dyDescent="0.3">
      <c r="B38" s="116" t="s">
        <v>18</v>
      </c>
      <c r="C38" s="41">
        <f>IF(J6=1,1,0)</f>
        <v>0</v>
      </c>
      <c r="D38" s="41">
        <f t="shared" ref="D38:F38" si="9">IF(K6=1,1,0)</f>
        <v>0</v>
      </c>
      <c r="E38" s="41">
        <f t="shared" si="9"/>
        <v>0</v>
      </c>
      <c r="F38" s="41">
        <f t="shared" si="9"/>
        <v>0</v>
      </c>
      <c r="I38" s="9" t="s">
        <v>12</v>
      </c>
      <c r="J38" s="3">
        <f>SUM(C86:F86)</f>
        <v>0</v>
      </c>
      <c r="K38" s="3">
        <f>SUM(C87:F87)</f>
        <v>0</v>
      </c>
      <c r="L38" s="3">
        <f>SUM(C88:F88)</f>
        <v>0</v>
      </c>
      <c r="M38" s="3">
        <f>SUM(C89:F89)</f>
        <v>0</v>
      </c>
      <c r="N38" s="3">
        <f>SUM(C90:F90)</f>
        <v>0</v>
      </c>
      <c r="O38" s="115"/>
      <c r="P38" s="9" t="s">
        <v>12</v>
      </c>
      <c r="Q38" s="205">
        <f>SUM(J38:N38)/4</f>
        <v>0</v>
      </c>
      <c r="R38" s="206"/>
      <c r="S38" s="206"/>
      <c r="T38" s="206"/>
      <c r="U38" s="207"/>
    </row>
    <row r="39" spans="2:21" s="89" customFormat="1" ht="15.75" thickBot="1" x14ac:dyDescent="0.3">
      <c r="B39" s="116" t="s">
        <v>17</v>
      </c>
      <c r="C39" s="41">
        <f>IF(J6=2,2,0)</f>
        <v>0</v>
      </c>
      <c r="D39" s="41">
        <f t="shared" ref="D39:F39" si="10">IF(K6=2,2,0)</f>
        <v>0</v>
      </c>
      <c r="E39" s="41">
        <f t="shared" si="10"/>
        <v>0</v>
      </c>
      <c r="F39" s="41">
        <f t="shared" si="10"/>
        <v>0</v>
      </c>
      <c r="I39" s="10" t="s">
        <v>13</v>
      </c>
      <c r="J39" s="3">
        <f>SUM(C92:F92)</f>
        <v>0</v>
      </c>
      <c r="K39" s="3">
        <f>SUM(C93:F93)</f>
        <v>0</v>
      </c>
      <c r="L39" s="3">
        <f>SUM(C88:F88)</f>
        <v>0</v>
      </c>
      <c r="M39" s="3">
        <f>SUM(C95:F95)</f>
        <v>0</v>
      </c>
      <c r="N39" s="3">
        <f>SUM(C96:F96)</f>
        <v>0</v>
      </c>
      <c r="O39" s="115"/>
      <c r="P39" s="10" t="s">
        <v>13</v>
      </c>
      <c r="Q39" s="202">
        <f>SUM(J39:N39)/4</f>
        <v>0</v>
      </c>
      <c r="R39" s="203"/>
      <c r="S39" s="203"/>
      <c r="T39" s="203"/>
      <c r="U39" s="204"/>
    </row>
    <row r="40" spans="2:21" s="89" customFormat="1" x14ac:dyDescent="0.25">
      <c r="B40" s="116" t="s">
        <v>1</v>
      </c>
      <c r="C40" s="41">
        <f>IF(J6=3,3,0)</f>
        <v>0</v>
      </c>
      <c r="D40" s="41">
        <f t="shared" ref="D40:F40" si="11">IF(K6=3,3,0)</f>
        <v>0</v>
      </c>
      <c r="E40" s="41">
        <f t="shared" si="11"/>
        <v>0</v>
      </c>
      <c r="F40" s="41">
        <f t="shared" si="11"/>
        <v>0</v>
      </c>
      <c r="I40" s="115"/>
      <c r="J40" s="115"/>
      <c r="K40" s="115"/>
      <c r="L40" s="115"/>
      <c r="M40" s="115"/>
      <c r="N40" s="115"/>
    </row>
    <row r="41" spans="2:21" s="89" customFormat="1" x14ac:dyDescent="0.25">
      <c r="B41" s="116" t="s">
        <v>19</v>
      </c>
      <c r="C41" s="41">
        <f>IF(J6=4,4,0)</f>
        <v>0</v>
      </c>
      <c r="D41" s="41">
        <f t="shared" ref="D41:F41" si="12">IF(K6=4,4,0)</f>
        <v>0</v>
      </c>
      <c r="E41" s="41">
        <f t="shared" si="12"/>
        <v>0</v>
      </c>
      <c r="F41" s="41">
        <f t="shared" si="12"/>
        <v>0</v>
      </c>
      <c r="I41" s="115"/>
      <c r="J41" s="115"/>
      <c r="K41" s="115"/>
      <c r="L41" s="115"/>
      <c r="M41" s="115"/>
      <c r="N41" s="115"/>
    </row>
    <row r="42" spans="2:21" s="89" customFormat="1" ht="15.75" thickBot="1" x14ac:dyDescent="0.3">
      <c r="B42" s="116" t="s">
        <v>20</v>
      </c>
      <c r="C42" s="41">
        <f>IF(J6=5,5,0)</f>
        <v>0</v>
      </c>
      <c r="D42" s="41">
        <f t="shared" ref="D42:F42" si="13">IF(K6=5,5,0)</f>
        <v>0</v>
      </c>
      <c r="E42" s="41">
        <f t="shared" si="13"/>
        <v>0</v>
      </c>
      <c r="F42" s="41">
        <f t="shared" si="13"/>
        <v>0</v>
      </c>
      <c r="I42" s="115"/>
      <c r="J42" s="115"/>
      <c r="K42" s="115"/>
      <c r="L42" s="115"/>
      <c r="M42" s="115"/>
      <c r="N42" s="115"/>
    </row>
    <row r="43" spans="2:21" ht="15.75" customHeight="1" thickBot="1" x14ac:dyDescent="0.3">
      <c r="B43" s="210" t="s">
        <v>5</v>
      </c>
      <c r="C43" s="211" t="e">
        <f>IF(#REF!=1,1,0)</f>
        <v>#REF!</v>
      </c>
      <c r="D43" s="211" t="e">
        <f>IF(#REF!=2,2,0)</f>
        <v>#REF!</v>
      </c>
      <c r="E43" s="211" t="e">
        <f>IF(#REF!=3,3,0)</f>
        <v>#REF!</v>
      </c>
      <c r="F43" s="211" t="e">
        <f>IF(#REF!=4,4,0)</f>
        <v>#REF!</v>
      </c>
      <c r="G43" s="89"/>
      <c r="H43" s="89"/>
      <c r="I43" s="208" t="s">
        <v>22</v>
      </c>
      <c r="J43" s="208"/>
      <c r="K43" s="208"/>
      <c r="L43" s="208"/>
      <c r="M43" s="208"/>
      <c r="N43" s="208"/>
    </row>
    <row r="44" spans="2:21" s="89" customFormat="1" ht="15.75" customHeight="1" x14ac:dyDescent="0.25">
      <c r="B44" s="116" t="s">
        <v>18</v>
      </c>
      <c r="C44" s="41">
        <f>IF(B10=1,1,0)</f>
        <v>0</v>
      </c>
      <c r="D44" s="41">
        <f>IF(C10=1,1,0)</f>
        <v>0</v>
      </c>
      <c r="E44" s="41">
        <f>IF(D10=1,1,0)</f>
        <v>0</v>
      </c>
      <c r="F44" s="41">
        <f>IF(E10=1,1,0)</f>
        <v>0</v>
      </c>
      <c r="I44" s="208"/>
      <c r="J44" s="208"/>
      <c r="K44" s="208"/>
      <c r="L44" s="208"/>
      <c r="M44" s="208"/>
      <c r="N44" s="208"/>
    </row>
    <row r="45" spans="2:21" s="89" customFormat="1" ht="15.75" thickBot="1" x14ac:dyDescent="0.3">
      <c r="B45" s="116" t="s">
        <v>17</v>
      </c>
      <c r="C45" s="41">
        <f>IF(B10=2,2,0)</f>
        <v>0</v>
      </c>
      <c r="D45" s="41">
        <f t="shared" ref="D45:F45" si="14">IF(C10=2,2,0)</f>
        <v>0</v>
      </c>
      <c r="E45" s="41">
        <f t="shared" si="14"/>
        <v>0</v>
      </c>
      <c r="F45" s="41">
        <f t="shared" si="14"/>
        <v>0</v>
      </c>
      <c r="I45" s="115"/>
      <c r="J45" s="115"/>
      <c r="K45" s="115"/>
      <c r="L45" s="115"/>
      <c r="M45" s="115"/>
      <c r="N45" s="115"/>
    </row>
    <row r="46" spans="2:21" s="89" customFormat="1" ht="15.75" thickBot="1" x14ac:dyDescent="0.3">
      <c r="B46" s="116" t="s">
        <v>1</v>
      </c>
      <c r="C46" s="41">
        <f>IF(B10=3,3,0)</f>
        <v>0</v>
      </c>
      <c r="D46" s="41">
        <f t="shared" ref="D46:F46" si="15">IF(C10=3,3,0)</f>
        <v>0</v>
      </c>
      <c r="E46" s="41">
        <f t="shared" si="15"/>
        <v>0</v>
      </c>
      <c r="F46" s="41">
        <f t="shared" si="15"/>
        <v>0</v>
      </c>
      <c r="I46" s="3" t="s">
        <v>52</v>
      </c>
      <c r="J46" s="3">
        <f>SUM(J37:N39)/12</f>
        <v>0</v>
      </c>
      <c r="K46" s="12"/>
      <c r="L46" s="12"/>
      <c r="M46" s="12"/>
      <c r="N46" s="115"/>
    </row>
    <row r="47" spans="2:21" s="89" customFormat="1" ht="15.75" thickBot="1" x14ac:dyDescent="0.3">
      <c r="B47" s="116" t="s">
        <v>19</v>
      </c>
      <c r="C47" s="41">
        <f>IF(B10=4,4,0)</f>
        <v>0</v>
      </c>
      <c r="D47" s="41">
        <f t="shared" ref="D47:F47" si="16">IF(C10=4,4,0)</f>
        <v>0</v>
      </c>
      <c r="E47" s="41">
        <f t="shared" si="16"/>
        <v>0</v>
      </c>
      <c r="F47" s="41">
        <f t="shared" si="16"/>
        <v>0</v>
      </c>
      <c r="I47" s="1" t="s">
        <v>51</v>
      </c>
      <c r="J47" s="3">
        <f>SUM(J33:N35)/12</f>
        <v>0</v>
      </c>
      <c r="K47" s="12"/>
      <c r="L47" s="12"/>
      <c r="M47" s="12"/>
      <c r="N47" s="115"/>
    </row>
    <row r="48" spans="2:21" s="89" customFormat="1" ht="15.75" thickBot="1" x14ac:dyDescent="0.3">
      <c r="B48" s="116" t="s">
        <v>20</v>
      </c>
      <c r="C48" s="41">
        <f>IF(B10=5,5,0)</f>
        <v>0</v>
      </c>
      <c r="D48" s="41">
        <f t="shared" ref="D48:F48" si="17">IF(C10=5,5,0)</f>
        <v>0</v>
      </c>
      <c r="E48" s="41">
        <f t="shared" si="17"/>
        <v>0</v>
      </c>
      <c r="F48" s="41">
        <f t="shared" si="17"/>
        <v>0</v>
      </c>
      <c r="I48" s="1" t="s">
        <v>54</v>
      </c>
      <c r="J48" s="3">
        <f>SUM(J29:N31)/12</f>
        <v>0</v>
      </c>
      <c r="K48" s="12"/>
      <c r="L48" s="12"/>
      <c r="M48" s="12"/>
      <c r="N48" s="115"/>
    </row>
    <row r="49" spans="2:14" s="89" customFormat="1" ht="15.75" thickBot="1" x14ac:dyDescent="0.3">
      <c r="B49" s="210" t="s">
        <v>6</v>
      </c>
      <c r="C49" s="211" t="e">
        <f>IF(#REF!=1,1,0)</f>
        <v>#REF!</v>
      </c>
      <c r="D49" s="211" t="e">
        <f>IF(#REF!=2,2,0)</f>
        <v>#REF!</v>
      </c>
      <c r="E49" s="211" t="e">
        <f>IF(#REF!=3,3,0)</f>
        <v>#REF!</v>
      </c>
      <c r="F49" s="211" t="e">
        <f>IF(#REF!=4,4,0)</f>
        <v>#REF!</v>
      </c>
      <c r="I49" s="29" t="s">
        <v>53</v>
      </c>
      <c r="J49" s="3">
        <f>SUM(J25:N27)/12</f>
        <v>0</v>
      </c>
      <c r="K49" s="12"/>
      <c r="L49" s="12"/>
      <c r="M49" s="12"/>
    </row>
    <row r="50" spans="2:14" s="89" customFormat="1" x14ac:dyDescent="0.25">
      <c r="B50" s="116" t="s">
        <v>18</v>
      </c>
      <c r="C50" s="41">
        <f>IF(F10=1,1,0)</f>
        <v>0</v>
      </c>
      <c r="D50" s="41">
        <f t="shared" ref="D50:F50" si="18">IF(G10=1,1,0)</f>
        <v>0</v>
      </c>
      <c r="E50" s="41">
        <f t="shared" si="18"/>
        <v>0</v>
      </c>
      <c r="F50" s="41">
        <f t="shared" si="18"/>
        <v>0</v>
      </c>
    </row>
    <row r="51" spans="2:14" s="89" customFormat="1" x14ac:dyDescent="0.25">
      <c r="B51" s="116" t="s">
        <v>17</v>
      </c>
      <c r="C51" s="41">
        <f>IF(F10=2,2,0)</f>
        <v>0</v>
      </c>
      <c r="D51" s="41">
        <f t="shared" ref="D51:F51" si="19">IF(G10=2,2,0)</f>
        <v>0</v>
      </c>
      <c r="E51" s="41">
        <f t="shared" si="19"/>
        <v>0</v>
      </c>
      <c r="F51" s="41">
        <f t="shared" si="19"/>
        <v>0</v>
      </c>
    </row>
    <row r="52" spans="2:14" s="89" customFormat="1" x14ac:dyDescent="0.25">
      <c r="B52" s="116" t="s">
        <v>1</v>
      </c>
      <c r="C52" s="41">
        <f>IF(F10=3,3,0)</f>
        <v>0</v>
      </c>
      <c r="D52" s="41">
        <f t="shared" ref="D52:F52" si="20">IF(G10=3,3,0)</f>
        <v>0</v>
      </c>
      <c r="E52" s="41">
        <f t="shared" si="20"/>
        <v>0</v>
      </c>
      <c r="F52" s="41">
        <f t="shared" si="20"/>
        <v>0</v>
      </c>
      <c r="I52" s="11"/>
      <c r="J52" s="11"/>
      <c r="K52" s="11"/>
      <c r="L52" s="11"/>
      <c r="M52" s="11"/>
      <c r="N52" s="11"/>
    </row>
    <row r="53" spans="2:14" s="89" customFormat="1" x14ac:dyDescent="0.25">
      <c r="B53" s="116" t="s">
        <v>19</v>
      </c>
      <c r="C53" s="41">
        <f>IF(F10=4,4,0)</f>
        <v>0</v>
      </c>
      <c r="D53" s="41">
        <f t="shared" ref="D53:F53" si="21">IF(G10=4,4,0)</f>
        <v>0</v>
      </c>
      <c r="E53" s="41">
        <f t="shared" si="21"/>
        <v>0</v>
      </c>
      <c r="F53" s="41">
        <f t="shared" si="21"/>
        <v>0</v>
      </c>
      <c r="I53" s="11"/>
      <c r="J53" s="11"/>
      <c r="K53" s="11"/>
      <c r="L53" s="11"/>
      <c r="M53" s="11"/>
      <c r="N53" s="11"/>
    </row>
    <row r="54" spans="2:14" s="89" customFormat="1" ht="15.75" thickBot="1" x14ac:dyDescent="0.3">
      <c r="B54" s="116" t="s">
        <v>20</v>
      </c>
      <c r="C54" s="41">
        <f>IF(F10=5,5,0)</f>
        <v>0</v>
      </c>
      <c r="D54" s="41">
        <f t="shared" ref="D54:F54" si="22">IF(G10=5,5,0)</f>
        <v>0</v>
      </c>
      <c r="E54" s="41">
        <f t="shared" si="22"/>
        <v>0</v>
      </c>
      <c r="F54" s="41">
        <f t="shared" si="22"/>
        <v>0</v>
      </c>
      <c r="I54" s="115"/>
      <c r="J54" s="115"/>
      <c r="K54" s="115"/>
      <c r="L54" s="115"/>
      <c r="M54" s="115"/>
      <c r="N54" s="115"/>
    </row>
    <row r="55" spans="2:14" s="89" customFormat="1" ht="15.75" thickBot="1" x14ac:dyDescent="0.3">
      <c r="B55" s="210" t="s">
        <v>7</v>
      </c>
      <c r="C55" s="211" t="e">
        <f>IF(#REF!=1,1,0)</f>
        <v>#REF!</v>
      </c>
      <c r="D55" s="211" t="e">
        <f>IF(#REF!=2,2,0)</f>
        <v>#REF!</v>
      </c>
      <c r="E55" s="211" t="e">
        <f>IF(#REF!=3,3,0)</f>
        <v>#REF!</v>
      </c>
      <c r="F55" s="211" t="e">
        <f>IF(#REF!=4,4,0)</f>
        <v>#REF!</v>
      </c>
      <c r="I55" s="115"/>
      <c r="J55" s="115"/>
      <c r="K55" s="115"/>
      <c r="L55" s="115"/>
      <c r="M55" s="115"/>
      <c r="N55" s="115"/>
    </row>
    <row r="56" spans="2:14" s="89" customFormat="1" x14ac:dyDescent="0.25">
      <c r="B56" s="116" t="s">
        <v>18</v>
      </c>
      <c r="C56" s="41">
        <f>IF(J10=1,1,0)</f>
        <v>0</v>
      </c>
      <c r="D56" s="41">
        <f t="shared" ref="D56:F56" si="23">IF(K10=1,1,0)</f>
        <v>0</v>
      </c>
      <c r="E56" s="41">
        <f t="shared" si="23"/>
        <v>0</v>
      </c>
      <c r="F56" s="41">
        <f t="shared" si="23"/>
        <v>0</v>
      </c>
      <c r="I56" s="115"/>
      <c r="J56" s="115"/>
      <c r="K56" s="115"/>
      <c r="L56" s="115"/>
      <c r="M56" s="115"/>
      <c r="N56" s="115"/>
    </row>
    <row r="57" spans="2:14" s="89" customFormat="1" x14ac:dyDescent="0.25">
      <c r="B57" s="116" t="s">
        <v>17</v>
      </c>
      <c r="C57" s="41">
        <f>IF(J10=2,2,0)</f>
        <v>0</v>
      </c>
      <c r="D57" s="41">
        <f t="shared" ref="D57:F57" si="24">IF(K10=2,2,0)</f>
        <v>0</v>
      </c>
      <c r="E57" s="41">
        <f t="shared" si="24"/>
        <v>0</v>
      </c>
      <c r="F57" s="41">
        <f t="shared" si="24"/>
        <v>0</v>
      </c>
      <c r="I57" s="115"/>
      <c r="J57" s="115"/>
      <c r="K57" s="115"/>
      <c r="L57" s="115"/>
      <c r="M57" s="115"/>
      <c r="N57" s="115"/>
    </row>
    <row r="58" spans="2:14" s="89" customFormat="1" x14ac:dyDescent="0.25">
      <c r="B58" s="116" t="s">
        <v>1</v>
      </c>
      <c r="C58" s="41">
        <f>IF(J10=3,3,0)</f>
        <v>0</v>
      </c>
      <c r="D58" s="41">
        <f t="shared" ref="D58:F58" si="25">IF(K10=3,3,0)</f>
        <v>0</v>
      </c>
      <c r="E58" s="41">
        <f t="shared" si="25"/>
        <v>0</v>
      </c>
      <c r="F58" s="41">
        <f t="shared" si="25"/>
        <v>0</v>
      </c>
      <c r="I58" s="115"/>
      <c r="J58" s="115"/>
      <c r="K58" s="115"/>
      <c r="L58" s="115"/>
      <c r="M58" s="115"/>
      <c r="N58" s="115"/>
    </row>
    <row r="59" spans="2:14" s="89" customFormat="1" x14ac:dyDescent="0.25">
      <c r="B59" s="116" t="s">
        <v>19</v>
      </c>
      <c r="C59" s="41">
        <f>IF(J10=4,4,0)</f>
        <v>0</v>
      </c>
      <c r="D59" s="41">
        <f t="shared" ref="D59:F59" si="26">IF(K10=4,4,0)</f>
        <v>0</v>
      </c>
      <c r="E59" s="41">
        <f t="shared" si="26"/>
        <v>0</v>
      </c>
      <c r="F59" s="41">
        <f t="shared" si="26"/>
        <v>0</v>
      </c>
      <c r="I59" s="115"/>
      <c r="J59" s="115"/>
      <c r="K59" s="115"/>
      <c r="L59" s="115"/>
      <c r="M59" s="115"/>
      <c r="N59" s="115"/>
    </row>
    <row r="60" spans="2:14" s="89" customFormat="1" ht="15.75" thickBot="1" x14ac:dyDescent="0.3">
      <c r="B60" s="116" t="s">
        <v>20</v>
      </c>
      <c r="C60" s="41">
        <f>IF(J10=5,5,0)</f>
        <v>0</v>
      </c>
      <c r="D60" s="41">
        <f t="shared" ref="D60:F60" si="27">IF(K10=5,5,0)</f>
        <v>0</v>
      </c>
      <c r="E60" s="41">
        <f t="shared" si="27"/>
        <v>0</v>
      </c>
      <c r="F60" s="41">
        <f t="shared" si="27"/>
        <v>0</v>
      </c>
      <c r="I60" s="115"/>
      <c r="J60" s="115"/>
      <c r="K60" s="115"/>
      <c r="L60" s="115"/>
      <c r="M60" s="115"/>
      <c r="N60" s="115"/>
    </row>
    <row r="61" spans="2:14" s="89" customFormat="1" ht="15.75" thickBot="1" x14ac:dyDescent="0.3">
      <c r="B61" s="210" t="s">
        <v>8</v>
      </c>
      <c r="C61" s="211">
        <f>IF(C5=1,1,0)</f>
        <v>0</v>
      </c>
      <c r="D61" s="211">
        <f>IF(C5=2,2,0)</f>
        <v>0</v>
      </c>
      <c r="E61" s="211">
        <f>IF(C5=3,3,0)</f>
        <v>0</v>
      </c>
      <c r="F61" s="211">
        <f>IF(C5=4,4,0)</f>
        <v>0</v>
      </c>
      <c r="I61" s="115"/>
      <c r="J61" s="115"/>
      <c r="K61" s="115"/>
      <c r="L61" s="115"/>
      <c r="M61" s="115"/>
      <c r="N61" s="115"/>
    </row>
    <row r="62" spans="2:14" s="89" customFormat="1" x14ac:dyDescent="0.25">
      <c r="B62" s="116" t="s">
        <v>18</v>
      </c>
      <c r="C62" s="41">
        <f>IF(B14=1,1,0)</f>
        <v>0</v>
      </c>
      <c r="D62" s="41">
        <f t="shared" ref="D62:F62" si="28">IF(C14=1,1,0)</f>
        <v>0</v>
      </c>
      <c r="E62" s="41">
        <f t="shared" si="28"/>
        <v>0</v>
      </c>
      <c r="F62" s="41">
        <f t="shared" si="28"/>
        <v>0</v>
      </c>
      <c r="I62" s="115"/>
      <c r="J62" s="115"/>
      <c r="K62" s="115"/>
      <c r="L62" s="115"/>
      <c r="M62" s="115"/>
      <c r="N62" s="115"/>
    </row>
    <row r="63" spans="2:14" s="89" customFormat="1" x14ac:dyDescent="0.25">
      <c r="B63" s="116" t="s">
        <v>17</v>
      </c>
      <c r="C63" s="41">
        <f>IF(B14=2,2,0)</f>
        <v>0</v>
      </c>
      <c r="D63" s="41">
        <f t="shared" ref="D63:F63" si="29">IF(C14=2,2,0)</f>
        <v>0</v>
      </c>
      <c r="E63" s="41">
        <f t="shared" si="29"/>
        <v>0</v>
      </c>
      <c r="F63" s="41">
        <f t="shared" si="29"/>
        <v>0</v>
      </c>
      <c r="I63" s="115"/>
      <c r="J63" s="115"/>
      <c r="K63" s="115"/>
      <c r="L63" s="115"/>
      <c r="M63" s="115"/>
      <c r="N63" s="115"/>
    </row>
    <row r="64" spans="2:14" s="89" customFormat="1" x14ac:dyDescent="0.25">
      <c r="B64" s="116" t="s">
        <v>1</v>
      </c>
      <c r="C64" s="41">
        <f>IF(B14=3,3,0)</f>
        <v>0</v>
      </c>
      <c r="D64" s="41">
        <f t="shared" ref="D64:F64" si="30">IF(C14=3,3,0)</f>
        <v>0</v>
      </c>
      <c r="E64" s="41">
        <f t="shared" si="30"/>
        <v>0</v>
      </c>
      <c r="F64" s="41">
        <f t="shared" si="30"/>
        <v>0</v>
      </c>
      <c r="I64" s="115"/>
      <c r="J64" s="115"/>
      <c r="K64" s="115"/>
      <c r="L64" s="115"/>
      <c r="M64" s="115"/>
      <c r="N64" s="115"/>
    </row>
    <row r="65" spans="2:14" s="89" customFormat="1" x14ac:dyDescent="0.25">
      <c r="B65" s="116" t="s">
        <v>19</v>
      </c>
      <c r="C65" s="41">
        <f>IF(B14=4,4,0)</f>
        <v>0</v>
      </c>
      <c r="D65" s="41">
        <f t="shared" ref="D65:F65" si="31">IF(C14=4,4,0)</f>
        <v>0</v>
      </c>
      <c r="E65" s="41">
        <f t="shared" si="31"/>
        <v>0</v>
      </c>
      <c r="F65" s="41">
        <f t="shared" si="31"/>
        <v>0</v>
      </c>
      <c r="I65" s="115"/>
      <c r="J65" s="115"/>
      <c r="K65" s="115"/>
      <c r="L65" s="115"/>
      <c r="M65" s="115"/>
      <c r="N65" s="115"/>
    </row>
    <row r="66" spans="2:14" s="89" customFormat="1" ht="15.75" thickBot="1" x14ac:dyDescent="0.3">
      <c r="B66" s="116" t="s">
        <v>20</v>
      </c>
      <c r="C66" s="41">
        <f>IF(B14=5,5,0)</f>
        <v>0</v>
      </c>
      <c r="D66" s="41">
        <f t="shared" ref="D66:F66" si="32">IF(C14=5,5,0)</f>
        <v>0</v>
      </c>
      <c r="E66" s="41">
        <f t="shared" si="32"/>
        <v>0</v>
      </c>
      <c r="F66" s="41">
        <f t="shared" si="32"/>
        <v>0</v>
      </c>
      <c r="I66" s="115"/>
      <c r="J66" s="115"/>
      <c r="K66" s="115"/>
      <c r="L66" s="115"/>
      <c r="M66" s="115"/>
      <c r="N66" s="115"/>
    </row>
    <row r="67" spans="2:14" s="89" customFormat="1" ht="15.75" thickBot="1" x14ac:dyDescent="0.3">
      <c r="B67" s="210" t="s">
        <v>9</v>
      </c>
      <c r="C67" s="211">
        <f>IF(C10=1,1,0)</f>
        <v>0</v>
      </c>
      <c r="D67" s="211">
        <f>IF(C10=2,2,0)</f>
        <v>0</v>
      </c>
      <c r="E67" s="211">
        <f>IF(C10=3,3,0)</f>
        <v>0</v>
      </c>
      <c r="F67" s="211">
        <f>IF(C10=4,4,0)</f>
        <v>0</v>
      </c>
      <c r="I67" s="115"/>
      <c r="J67" s="115"/>
      <c r="K67" s="115"/>
      <c r="L67" s="115"/>
      <c r="M67" s="115"/>
      <c r="N67" s="115"/>
    </row>
    <row r="68" spans="2:14" s="89" customFormat="1" x14ac:dyDescent="0.25">
      <c r="B68" s="116" t="s">
        <v>18</v>
      </c>
      <c r="C68" s="41">
        <f>IF(F14=1,1,0)</f>
        <v>0</v>
      </c>
      <c r="D68" s="41">
        <f t="shared" ref="D68:F68" si="33">IF(G14=1,1,0)</f>
        <v>0</v>
      </c>
      <c r="E68" s="41">
        <f t="shared" si="33"/>
        <v>0</v>
      </c>
      <c r="F68" s="41">
        <f t="shared" si="33"/>
        <v>0</v>
      </c>
      <c r="I68" s="115"/>
      <c r="J68" s="115"/>
      <c r="K68" s="115"/>
      <c r="L68" s="115"/>
      <c r="M68" s="115"/>
      <c r="N68" s="115"/>
    </row>
    <row r="69" spans="2:14" s="89" customFormat="1" x14ac:dyDescent="0.25">
      <c r="B69" s="116" t="s">
        <v>17</v>
      </c>
      <c r="C69" s="41">
        <f>IF(F14=2,2,0)</f>
        <v>0</v>
      </c>
      <c r="D69" s="41">
        <f t="shared" ref="D69:F69" si="34">IF(G14=2,2,0)</f>
        <v>0</v>
      </c>
      <c r="E69" s="41">
        <f t="shared" si="34"/>
        <v>0</v>
      </c>
      <c r="F69" s="41">
        <f t="shared" si="34"/>
        <v>0</v>
      </c>
      <c r="I69" s="115"/>
      <c r="J69" s="115"/>
      <c r="K69" s="115"/>
      <c r="L69" s="115"/>
      <c r="M69" s="115"/>
      <c r="N69" s="115"/>
    </row>
    <row r="70" spans="2:14" s="89" customFormat="1" x14ac:dyDescent="0.25">
      <c r="B70" s="116" t="s">
        <v>1</v>
      </c>
      <c r="C70" s="41">
        <f>IF(F14=3,3,0)</f>
        <v>0</v>
      </c>
      <c r="D70" s="41">
        <f t="shared" ref="D70:F70" si="35">IF(G14=3,3,0)</f>
        <v>0</v>
      </c>
      <c r="E70" s="41">
        <f t="shared" si="35"/>
        <v>0</v>
      </c>
      <c r="F70" s="41">
        <f t="shared" si="35"/>
        <v>0</v>
      </c>
      <c r="I70" s="115"/>
      <c r="J70" s="115"/>
      <c r="K70" s="115"/>
      <c r="L70" s="115"/>
      <c r="M70" s="115"/>
      <c r="N70" s="115"/>
    </row>
    <row r="71" spans="2:14" s="89" customFormat="1" x14ac:dyDescent="0.25">
      <c r="B71" s="116" t="s">
        <v>19</v>
      </c>
      <c r="C71" s="41">
        <f>IF(F14=4,4,0)</f>
        <v>0</v>
      </c>
      <c r="D71" s="41">
        <f t="shared" ref="D71:F71" si="36">IF(G14=4,4,0)</f>
        <v>0</v>
      </c>
      <c r="E71" s="41">
        <f t="shared" si="36"/>
        <v>0</v>
      </c>
      <c r="F71" s="41">
        <f t="shared" si="36"/>
        <v>0</v>
      </c>
      <c r="I71" s="115"/>
      <c r="J71" s="115"/>
      <c r="K71" s="115"/>
      <c r="L71" s="115"/>
      <c r="M71" s="115"/>
      <c r="N71" s="115"/>
    </row>
    <row r="72" spans="2:14" s="89" customFormat="1" ht="15.75" thickBot="1" x14ac:dyDescent="0.3">
      <c r="B72" s="116" t="s">
        <v>20</v>
      </c>
      <c r="C72" s="41">
        <f>IF(F14=5,5,0)</f>
        <v>0</v>
      </c>
      <c r="D72" s="41">
        <f t="shared" ref="D72:F72" si="37">IF(G14=5,5,0)</f>
        <v>0</v>
      </c>
      <c r="E72" s="41">
        <f t="shared" si="37"/>
        <v>0</v>
      </c>
      <c r="F72" s="41">
        <f t="shared" si="37"/>
        <v>0</v>
      </c>
      <c r="I72" s="115"/>
      <c r="J72" s="115"/>
      <c r="K72" s="115"/>
      <c r="L72" s="115"/>
      <c r="M72" s="115"/>
      <c r="N72" s="115"/>
    </row>
    <row r="73" spans="2:14" ht="15.75" thickBot="1" x14ac:dyDescent="0.3">
      <c r="B73" s="210" t="s">
        <v>10</v>
      </c>
      <c r="C73" s="211">
        <f t="shared" ref="C73" si="38">IF(C15=1,1,0)</f>
        <v>0</v>
      </c>
      <c r="D73" s="211">
        <f t="shared" ref="D73" si="39">IF(C15=2,2,0)</f>
        <v>0</v>
      </c>
      <c r="E73" s="211">
        <f t="shared" ref="E73" si="40">IF(C15=3,3,0)</f>
        <v>0</v>
      </c>
      <c r="F73" s="211">
        <f t="shared" ref="F73" si="41">IF(C15=4,4,0)</f>
        <v>0</v>
      </c>
      <c r="G73" s="89"/>
      <c r="H73" s="89"/>
      <c r="I73" s="11"/>
      <c r="J73" s="11"/>
      <c r="K73" s="11"/>
      <c r="L73" s="11"/>
      <c r="M73" s="11"/>
      <c r="N73" s="115"/>
    </row>
    <row r="74" spans="2:14" s="89" customFormat="1" x14ac:dyDescent="0.25">
      <c r="B74" s="116" t="s">
        <v>18</v>
      </c>
      <c r="C74" s="41">
        <f>IF(J14=1,1,0)</f>
        <v>0</v>
      </c>
      <c r="D74" s="41">
        <f t="shared" ref="D74:F74" si="42">IF(K14=1,1,0)</f>
        <v>0</v>
      </c>
      <c r="E74" s="41">
        <f t="shared" si="42"/>
        <v>0</v>
      </c>
      <c r="F74" s="41">
        <f t="shared" si="42"/>
        <v>0</v>
      </c>
    </row>
    <row r="75" spans="2:14" s="89" customFormat="1" x14ac:dyDescent="0.25">
      <c r="B75" s="116" t="s">
        <v>17</v>
      </c>
      <c r="C75" s="41">
        <f>IF(J14=2,2,0)</f>
        <v>0</v>
      </c>
      <c r="D75" s="41">
        <f t="shared" ref="D75:F75" si="43">IF(K14=2,2,0)</f>
        <v>0</v>
      </c>
      <c r="E75" s="41">
        <f t="shared" si="43"/>
        <v>0</v>
      </c>
      <c r="F75" s="41">
        <f t="shared" si="43"/>
        <v>0</v>
      </c>
    </row>
    <row r="76" spans="2:14" s="89" customFormat="1" x14ac:dyDescent="0.25">
      <c r="B76" s="116" t="s">
        <v>1</v>
      </c>
      <c r="C76" s="41">
        <f>IF(J14=3,3,0)</f>
        <v>0</v>
      </c>
      <c r="D76" s="41">
        <f t="shared" ref="D76:F76" si="44">IF(K14=3,3,0)</f>
        <v>0</v>
      </c>
      <c r="E76" s="41">
        <f t="shared" si="44"/>
        <v>0</v>
      </c>
      <c r="F76" s="41">
        <f t="shared" si="44"/>
        <v>0</v>
      </c>
    </row>
    <row r="77" spans="2:14" s="89" customFormat="1" x14ac:dyDescent="0.25">
      <c r="B77" s="116" t="s">
        <v>19</v>
      </c>
      <c r="C77" s="41">
        <f>IF(J14=4,4,0)</f>
        <v>0</v>
      </c>
      <c r="D77" s="41">
        <f t="shared" ref="D77:F77" si="45">IF(K14=4,4,0)</f>
        <v>0</v>
      </c>
      <c r="E77" s="41">
        <f t="shared" si="45"/>
        <v>0</v>
      </c>
      <c r="F77" s="41">
        <f t="shared" si="45"/>
        <v>0</v>
      </c>
    </row>
    <row r="78" spans="2:14" s="89" customFormat="1" ht="15.75" thickBot="1" x14ac:dyDescent="0.3">
      <c r="B78" s="116" t="s">
        <v>20</v>
      </c>
      <c r="C78" s="41">
        <f>IF(J14=5,5,0)</f>
        <v>0</v>
      </c>
      <c r="D78" s="41">
        <f t="shared" ref="D78:F78" si="46">IF(K14=5,5,0)</f>
        <v>0</v>
      </c>
      <c r="E78" s="41">
        <f t="shared" si="46"/>
        <v>0</v>
      </c>
      <c r="F78" s="41">
        <f t="shared" si="46"/>
        <v>0</v>
      </c>
    </row>
    <row r="79" spans="2:14" s="89" customFormat="1" ht="15.75" thickBot="1" x14ac:dyDescent="0.3">
      <c r="B79" s="210" t="s">
        <v>11</v>
      </c>
      <c r="C79" s="211">
        <f>IF(C16=1,1,0)</f>
        <v>0</v>
      </c>
      <c r="D79" s="211">
        <f>IF(C16=2,2,0)</f>
        <v>0</v>
      </c>
      <c r="E79" s="211">
        <f>IF(C16=3,3,0)</f>
        <v>0</v>
      </c>
      <c r="F79" s="211">
        <f>IF(C16=4,4,0)</f>
        <v>0</v>
      </c>
      <c r="I79" s="209"/>
      <c r="J79" s="209"/>
      <c r="K79" s="209"/>
      <c r="L79" s="209"/>
      <c r="M79" s="209"/>
    </row>
    <row r="80" spans="2:14" s="89" customFormat="1" x14ac:dyDescent="0.25">
      <c r="B80" s="116" t="s">
        <v>18</v>
      </c>
      <c r="C80" s="41">
        <f>IF(B18=1,1,0)</f>
        <v>0</v>
      </c>
      <c r="D80" s="41">
        <f t="shared" ref="D80:F80" si="47">IF(C18=1,1,0)</f>
        <v>0</v>
      </c>
      <c r="E80" s="41">
        <f t="shared" si="47"/>
        <v>0</v>
      </c>
      <c r="F80" s="41">
        <f t="shared" si="47"/>
        <v>0</v>
      </c>
    </row>
    <row r="81" spans="2:13" s="89" customFormat="1" x14ac:dyDescent="0.25">
      <c r="B81" s="116" t="s">
        <v>17</v>
      </c>
      <c r="C81" s="41">
        <f>IF(B18=2,2,0)</f>
        <v>0</v>
      </c>
      <c r="D81" s="41">
        <f t="shared" ref="D81:F81" si="48">IF(C18=2,2,0)</f>
        <v>0</v>
      </c>
      <c r="E81" s="41">
        <f t="shared" si="48"/>
        <v>0</v>
      </c>
      <c r="F81" s="41">
        <f t="shared" si="48"/>
        <v>0</v>
      </c>
    </row>
    <row r="82" spans="2:13" s="89" customFormat="1" x14ac:dyDescent="0.25">
      <c r="B82" s="116" t="s">
        <v>1</v>
      </c>
      <c r="C82" s="41">
        <f>IF(B18=3,3,0)</f>
        <v>0</v>
      </c>
      <c r="D82" s="41">
        <f t="shared" ref="D82:F82" si="49">IF(C18=3,3,0)</f>
        <v>0</v>
      </c>
      <c r="E82" s="41">
        <f t="shared" si="49"/>
        <v>0</v>
      </c>
      <c r="F82" s="41">
        <f t="shared" si="49"/>
        <v>0</v>
      </c>
    </row>
    <row r="83" spans="2:13" s="89" customFormat="1" x14ac:dyDescent="0.25">
      <c r="B83" s="116" t="s">
        <v>19</v>
      </c>
      <c r="C83" s="41">
        <f>IF(B18=4,4,0)</f>
        <v>0</v>
      </c>
      <c r="D83" s="41">
        <f t="shared" ref="D83:F83" si="50">IF(C18=4,4,0)</f>
        <v>0</v>
      </c>
      <c r="E83" s="41">
        <f t="shared" si="50"/>
        <v>0</v>
      </c>
      <c r="F83" s="41">
        <f t="shared" si="50"/>
        <v>0</v>
      </c>
    </row>
    <row r="84" spans="2:13" s="89" customFormat="1" ht="15.75" thickBot="1" x14ac:dyDescent="0.3">
      <c r="B84" s="116" t="s">
        <v>20</v>
      </c>
      <c r="C84" s="41">
        <f>IF(B18=5,5,0)</f>
        <v>0</v>
      </c>
      <c r="D84" s="41">
        <f t="shared" ref="D84:F84" si="51">IF(C18=5,5,0)</f>
        <v>0</v>
      </c>
      <c r="E84" s="41">
        <f t="shared" si="51"/>
        <v>0</v>
      </c>
      <c r="F84" s="41">
        <f t="shared" si="51"/>
        <v>0</v>
      </c>
    </row>
    <row r="85" spans="2:13" s="89" customFormat="1" ht="15.75" thickBot="1" x14ac:dyDescent="0.3">
      <c r="B85" s="210" t="s">
        <v>12</v>
      </c>
      <c r="C85" s="211">
        <f>IF(C17=1,1,0)</f>
        <v>0</v>
      </c>
      <c r="D85" s="211">
        <f>IF(C17=2,2,0)</f>
        <v>0</v>
      </c>
      <c r="E85" s="211">
        <f>IF(C17=3,3,0)</f>
        <v>0</v>
      </c>
      <c r="F85" s="211">
        <f>IF(C17=4,4,0)</f>
        <v>0</v>
      </c>
      <c r="I85" s="209"/>
      <c r="J85" s="209"/>
      <c r="K85" s="209"/>
      <c r="L85" s="209"/>
      <c r="M85" s="209"/>
    </row>
    <row r="86" spans="2:13" s="89" customFormat="1" x14ac:dyDescent="0.25">
      <c r="B86" s="116" t="s">
        <v>18</v>
      </c>
      <c r="C86" s="41">
        <f>IF(F18=1,1,0)</f>
        <v>0</v>
      </c>
      <c r="D86" s="41">
        <f t="shared" ref="D86:F86" si="52">IF(G18=1,1,0)</f>
        <v>0</v>
      </c>
      <c r="E86" s="41">
        <f t="shared" si="52"/>
        <v>0</v>
      </c>
      <c r="F86" s="41">
        <f t="shared" si="52"/>
        <v>0</v>
      </c>
    </row>
    <row r="87" spans="2:13" s="89" customFormat="1" x14ac:dyDescent="0.25">
      <c r="B87" s="116" t="s">
        <v>17</v>
      </c>
      <c r="C87" s="41">
        <f>IF(F18=2,2,0)</f>
        <v>0</v>
      </c>
      <c r="D87" s="41">
        <f t="shared" ref="D87:F87" si="53">IF(G18=2,2,0)</f>
        <v>0</v>
      </c>
      <c r="E87" s="41">
        <f t="shared" si="53"/>
        <v>0</v>
      </c>
      <c r="F87" s="41">
        <f t="shared" si="53"/>
        <v>0</v>
      </c>
    </row>
    <row r="88" spans="2:13" s="89" customFormat="1" x14ac:dyDescent="0.25">
      <c r="B88" s="116" t="s">
        <v>1</v>
      </c>
      <c r="C88" s="41">
        <f>IF(F18=3,3,0)</f>
        <v>0</v>
      </c>
      <c r="D88" s="41">
        <f t="shared" ref="D88:F88" si="54">IF(G18=3,3,0)</f>
        <v>0</v>
      </c>
      <c r="E88" s="41">
        <f t="shared" si="54"/>
        <v>0</v>
      </c>
      <c r="F88" s="41">
        <f t="shared" si="54"/>
        <v>0</v>
      </c>
    </row>
    <row r="89" spans="2:13" s="89" customFormat="1" x14ac:dyDescent="0.25">
      <c r="B89" s="116" t="s">
        <v>19</v>
      </c>
      <c r="C89" s="41">
        <f>IF(F18=4,4,0)</f>
        <v>0</v>
      </c>
      <c r="D89" s="41">
        <f t="shared" ref="D89:F89" si="55">IF(G18=4,4,0)</f>
        <v>0</v>
      </c>
      <c r="E89" s="41">
        <f t="shared" si="55"/>
        <v>0</v>
      </c>
      <c r="F89" s="41">
        <f t="shared" si="55"/>
        <v>0</v>
      </c>
    </row>
    <row r="90" spans="2:13" s="89" customFormat="1" ht="15.75" thickBot="1" x14ac:dyDescent="0.3">
      <c r="B90" s="116" t="s">
        <v>20</v>
      </c>
      <c r="C90" s="41">
        <f>IF(F18=5,5,0)</f>
        <v>0</v>
      </c>
      <c r="D90" s="41">
        <f t="shared" ref="D90:F90" si="56">IF(G18=5,5,0)</f>
        <v>0</v>
      </c>
      <c r="E90" s="41">
        <f t="shared" si="56"/>
        <v>0</v>
      </c>
      <c r="F90" s="41">
        <f t="shared" si="56"/>
        <v>0</v>
      </c>
    </row>
    <row r="91" spans="2:13" s="89" customFormat="1" ht="15.75" thickBot="1" x14ac:dyDescent="0.3">
      <c r="B91" s="210" t="s">
        <v>13</v>
      </c>
      <c r="C91" s="211">
        <f>IF(C18=1,1,0)</f>
        <v>0</v>
      </c>
      <c r="D91" s="211">
        <f>IF(C18=2,2,0)</f>
        <v>0</v>
      </c>
      <c r="E91" s="211">
        <f>IF(C18=3,3,0)</f>
        <v>0</v>
      </c>
      <c r="F91" s="211">
        <f>IF(C18=4,4,0)</f>
        <v>0</v>
      </c>
      <c r="I91" s="209"/>
      <c r="J91" s="209"/>
      <c r="K91" s="209"/>
      <c r="L91" s="209"/>
      <c r="M91" s="209"/>
    </row>
    <row r="92" spans="2:13" s="89" customFormat="1" x14ac:dyDescent="0.25">
      <c r="B92" s="7" t="s">
        <v>18</v>
      </c>
      <c r="C92" s="3">
        <f>IF(J18=1,1,0)</f>
        <v>0</v>
      </c>
      <c r="D92" s="3">
        <f t="shared" ref="D92:F92" si="57">IF(K18=1,1,0)</f>
        <v>0</v>
      </c>
      <c r="E92" s="3">
        <f t="shared" si="57"/>
        <v>0</v>
      </c>
      <c r="F92" s="3">
        <f t="shared" si="57"/>
        <v>0</v>
      </c>
    </row>
    <row r="93" spans="2:13" s="89" customFormat="1" x14ac:dyDescent="0.25">
      <c r="B93" s="116" t="s">
        <v>17</v>
      </c>
      <c r="C93" s="41">
        <f>IF(J18=2,2,0)</f>
        <v>0</v>
      </c>
      <c r="D93" s="41">
        <f t="shared" ref="D93:F93" si="58">IF(K18=2,2,0)</f>
        <v>0</v>
      </c>
      <c r="E93" s="41">
        <f t="shared" si="58"/>
        <v>0</v>
      </c>
      <c r="F93" s="41">
        <f t="shared" si="58"/>
        <v>0</v>
      </c>
    </row>
    <row r="94" spans="2:13" s="89" customFormat="1" x14ac:dyDescent="0.25">
      <c r="B94" s="116" t="s">
        <v>1</v>
      </c>
      <c r="C94" s="41">
        <f>IF(J18=3,3,0)</f>
        <v>0</v>
      </c>
      <c r="D94" s="41">
        <f t="shared" ref="D94:F94" si="59">IF(K18=3,3,0)</f>
        <v>0</v>
      </c>
      <c r="E94" s="41">
        <f t="shared" si="59"/>
        <v>0</v>
      </c>
      <c r="F94" s="41">
        <f t="shared" si="59"/>
        <v>0</v>
      </c>
    </row>
    <row r="95" spans="2:13" s="89" customFormat="1" x14ac:dyDescent="0.25">
      <c r="B95" s="116" t="s">
        <v>19</v>
      </c>
      <c r="C95" s="41">
        <f>IF(J18=4,4,0)</f>
        <v>0</v>
      </c>
      <c r="D95" s="41">
        <f t="shared" ref="D95:F95" si="60">IF(K18=4,4,0)</f>
        <v>0</v>
      </c>
      <c r="E95" s="41">
        <f t="shared" si="60"/>
        <v>0</v>
      </c>
      <c r="F95" s="41">
        <f t="shared" si="60"/>
        <v>0</v>
      </c>
    </row>
    <row r="96" spans="2:13" s="89" customFormat="1" ht="15.75" thickBot="1" x14ac:dyDescent="0.3">
      <c r="B96" s="121" t="s">
        <v>20</v>
      </c>
      <c r="C96" s="29">
        <f>IF(J18=5,5,0)</f>
        <v>0</v>
      </c>
      <c r="D96" s="29">
        <f t="shared" ref="D96:F96" si="61">IF(K18=5,5,0)</f>
        <v>0</v>
      </c>
      <c r="E96" s="29">
        <f t="shared" si="61"/>
        <v>0</v>
      </c>
      <c r="F96" s="29">
        <f t="shared" si="61"/>
        <v>0</v>
      </c>
    </row>
    <row r="97" spans="2:14" s="89" customFormat="1" x14ac:dyDescent="0.25">
      <c r="B97" s="2"/>
      <c r="C97" s="2"/>
      <c r="D97" s="2"/>
      <c r="E97" s="2"/>
      <c r="F97" s="2"/>
      <c r="G97" s="2"/>
    </row>
    <row r="98" spans="2:14" ht="15" customHeight="1" x14ac:dyDescent="0.25">
      <c r="B98" s="209"/>
      <c r="C98" s="209"/>
      <c r="D98" s="209"/>
      <c r="E98" s="209"/>
      <c r="F98" s="209"/>
      <c r="G98" s="89"/>
      <c r="H98" s="89"/>
      <c r="I98" s="89"/>
      <c r="J98" s="89"/>
      <c r="K98" s="89"/>
      <c r="L98" s="89"/>
      <c r="M98" s="89"/>
    </row>
    <row r="99" spans="2:14" s="89" customFormat="1" ht="15" customHeight="1" x14ac:dyDescent="0.25">
      <c r="B99" s="115"/>
      <c r="C99" s="115"/>
      <c r="D99" s="115"/>
      <c r="E99" s="115"/>
      <c r="F99" s="115"/>
      <c r="H99" s="115"/>
      <c r="I99" s="115"/>
      <c r="J99" s="115"/>
      <c r="K99" s="115"/>
      <c r="L99" s="115"/>
      <c r="M99" s="115"/>
      <c r="N99" s="115"/>
    </row>
    <row r="100" spans="2:14" s="89" customFormat="1" x14ac:dyDescent="0.25">
      <c r="B100" s="115"/>
      <c r="C100" s="115"/>
      <c r="D100" s="115"/>
      <c r="E100" s="115"/>
      <c r="F100" s="115"/>
      <c r="H100" s="115"/>
      <c r="I100" s="115"/>
      <c r="J100" s="115"/>
      <c r="K100" s="115"/>
      <c r="L100" s="115"/>
      <c r="M100" s="115"/>
      <c r="N100" s="115"/>
    </row>
    <row r="101" spans="2:14" s="89" customFormat="1" x14ac:dyDescent="0.25">
      <c r="B101" s="115"/>
      <c r="C101" s="115"/>
      <c r="D101" s="115"/>
      <c r="E101" s="115"/>
      <c r="F101" s="115"/>
      <c r="G101" s="12"/>
      <c r="H101" s="115"/>
      <c r="I101" s="115"/>
      <c r="J101" s="115"/>
      <c r="K101" s="115"/>
      <c r="L101" s="115"/>
      <c r="M101" s="115"/>
      <c r="N101" s="115"/>
    </row>
    <row r="102" spans="2:14" s="89" customFormat="1" x14ac:dyDescent="0.25">
      <c r="B102" s="115"/>
      <c r="C102" s="115"/>
      <c r="D102" s="115"/>
      <c r="E102" s="115"/>
      <c r="F102" s="115"/>
      <c r="G102" s="12"/>
      <c r="H102" s="115"/>
      <c r="I102" s="115"/>
      <c r="J102" s="115"/>
      <c r="K102" s="115"/>
      <c r="L102" s="115"/>
      <c r="M102" s="115"/>
      <c r="N102" s="115"/>
    </row>
    <row r="103" spans="2:14" x14ac:dyDescent="0.25">
      <c r="B103" s="115"/>
      <c r="C103" s="115"/>
      <c r="D103" s="115"/>
      <c r="E103" s="115"/>
      <c r="F103" s="115"/>
      <c r="G103" s="12"/>
      <c r="H103" s="115"/>
      <c r="I103" s="115"/>
      <c r="J103" s="115"/>
      <c r="K103" s="115"/>
      <c r="L103" s="115"/>
      <c r="M103" s="115"/>
      <c r="N103" s="115"/>
    </row>
    <row r="104" spans="2:14" x14ac:dyDescent="0.25">
      <c r="B104" s="209"/>
      <c r="C104" s="209"/>
      <c r="D104" s="209"/>
      <c r="E104" s="209"/>
      <c r="F104" s="209"/>
      <c r="G104" s="209"/>
      <c r="H104" s="115"/>
      <c r="I104" s="115"/>
      <c r="J104" s="115"/>
      <c r="K104" s="115"/>
      <c r="L104" s="115"/>
      <c r="M104" s="115"/>
      <c r="N104" s="115"/>
    </row>
    <row r="105" spans="2:14" x14ac:dyDescent="0.25">
      <c r="B105" s="209"/>
      <c r="C105" s="209"/>
      <c r="D105" s="209"/>
      <c r="E105" s="209"/>
      <c r="F105" s="209"/>
      <c r="G105" s="209"/>
      <c r="H105" s="115"/>
      <c r="I105" s="115"/>
      <c r="J105" s="115"/>
      <c r="K105" s="115"/>
      <c r="L105" s="115"/>
      <c r="M105" s="115"/>
      <c r="N105" s="115"/>
    </row>
    <row r="106" spans="2:14" x14ac:dyDescent="0.25">
      <c r="B106" s="115"/>
      <c r="C106" s="115"/>
      <c r="D106" s="115"/>
      <c r="E106" s="115"/>
      <c r="F106" s="115"/>
      <c r="G106" s="115"/>
      <c r="H106" s="115"/>
      <c r="I106" s="115"/>
      <c r="J106" s="115"/>
      <c r="K106" s="115"/>
      <c r="L106" s="115"/>
      <c r="M106" s="115"/>
      <c r="N106" s="115"/>
    </row>
    <row r="107" spans="2:14" x14ac:dyDescent="0.25">
      <c r="B107" s="115"/>
      <c r="C107" s="115"/>
      <c r="D107" s="115"/>
      <c r="E107" s="115"/>
      <c r="F107" s="115"/>
      <c r="G107" s="115"/>
      <c r="H107" s="115"/>
      <c r="I107" s="115"/>
      <c r="J107" s="115"/>
      <c r="K107" s="115"/>
      <c r="L107" s="115"/>
      <c r="M107" s="115"/>
      <c r="N107" s="115"/>
    </row>
    <row r="108" spans="2:14" x14ac:dyDescent="0.25">
      <c r="B108" s="115"/>
      <c r="C108" s="115"/>
      <c r="D108" s="115"/>
      <c r="E108" s="115"/>
      <c r="F108" s="115"/>
      <c r="G108" s="115"/>
      <c r="H108" s="115"/>
      <c r="I108" s="115"/>
      <c r="J108" s="115"/>
      <c r="K108" s="115"/>
      <c r="L108" s="115"/>
      <c r="M108" s="115"/>
      <c r="N108" s="115"/>
    </row>
    <row r="109" spans="2:14" ht="15" customHeight="1" x14ac:dyDescent="0.25">
      <c r="B109" s="115"/>
      <c r="C109" s="115"/>
      <c r="D109" s="115"/>
      <c r="E109" s="115"/>
      <c r="F109" s="115"/>
      <c r="G109" s="115"/>
      <c r="H109" s="115"/>
      <c r="I109" s="115"/>
      <c r="J109" s="115"/>
      <c r="K109" s="115"/>
      <c r="L109" s="115"/>
      <c r="M109" s="115"/>
      <c r="N109" s="115"/>
    </row>
    <row r="110" spans="2:14" ht="15" customHeight="1" x14ac:dyDescent="0.25">
      <c r="B110" s="115"/>
      <c r="C110" s="115"/>
      <c r="D110" s="115"/>
      <c r="E110" s="115"/>
      <c r="F110" s="115"/>
      <c r="G110" s="115"/>
      <c r="H110" s="115"/>
      <c r="I110" s="115"/>
      <c r="J110" s="115"/>
      <c r="K110" s="115"/>
      <c r="L110" s="115"/>
      <c r="M110" s="115"/>
      <c r="N110" s="115"/>
    </row>
    <row r="111" spans="2:14" ht="15.75" customHeight="1" x14ac:dyDescent="0.25">
      <c r="B111" s="209"/>
      <c r="C111" s="209"/>
      <c r="D111" s="209"/>
      <c r="E111" s="209"/>
      <c r="F111" s="209"/>
      <c r="G111" s="209"/>
      <c r="H111" s="115"/>
      <c r="I111" s="115"/>
      <c r="J111" s="115"/>
      <c r="K111" s="115"/>
      <c r="L111" s="115"/>
      <c r="M111" s="115"/>
      <c r="N111" s="115"/>
    </row>
    <row r="112" spans="2:14" ht="15.75" customHeight="1" x14ac:dyDescent="0.25">
      <c r="B112" s="115"/>
      <c r="C112" s="115"/>
      <c r="D112" s="115"/>
      <c r="E112" s="115"/>
      <c r="F112" s="115"/>
      <c r="G112" s="115"/>
      <c r="H112" s="115"/>
      <c r="I112" s="115"/>
      <c r="J112" s="115"/>
      <c r="K112" s="115"/>
      <c r="L112" s="115"/>
      <c r="M112" s="115"/>
      <c r="N112" s="115"/>
    </row>
    <row r="113" spans="1:15" ht="15" customHeight="1" x14ac:dyDescent="0.25">
      <c r="A113" s="14"/>
      <c r="B113" s="115"/>
      <c r="C113" s="115"/>
      <c r="D113" s="115"/>
      <c r="E113" s="115"/>
      <c r="F113" s="115"/>
      <c r="G113" s="115"/>
      <c r="H113" s="115"/>
      <c r="I113" s="115"/>
      <c r="J113" s="115"/>
      <c r="K113" s="115"/>
      <c r="L113" s="115"/>
      <c r="M113" s="115"/>
      <c r="N113" s="115"/>
    </row>
    <row r="114" spans="1:15" ht="15.75" customHeight="1" x14ac:dyDescent="0.25">
      <c r="A114" s="14"/>
      <c r="B114" s="115"/>
      <c r="C114" s="115"/>
      <c r="D114" s="115"/>
      <c r="E114" s="115"/>
      <c r="F114" s="115"/>
      <c r="G114" s="115"/>
      <c r="H114" s="115"/>
      <c r="I114" s="115"/>
      <c r="J114" s="115"/>
      <c r="K114" s="115"/>
      <c r="L114" s="115"/>
      <c r="M114" s="115"/>
      <c r="N114" s="115"/>
    </row>
    <row r="115" spans="1:15" x14ac:dyDescent="0.25">
      <c r="A115" s="14"/>
      <c r="B115" s="209"/>
      <c r="C115" s="209"/>
      <c r="D115" s="209"/>
      <c r="E115" s="209"/>
      <c r="F115" s="209"/>
      <c r="G115" s="209"/>
      <c r="H115" s="115"/>
      <c r="I115" s="115"/>
      <c r="J115" s="115"/>
      <c r="K115" s="115"/>
      <c r="L115" s="115"/>
      <c r="M115" s="115"/>
      <c r="N115" s="115"/>
    </row>
    <row r="116" spans="1:15" x14ac:dyDescent="0.25">
      <c r="B116" s="115"/>
      <c r="C116" s="115"/>
      <c r="D116" s="115"/>
      <c r="E116" s="115"/>
      <c r="F116" s="115"/>
      <c r="G116" s="115"/>
      <c r="H116" s="115"/>
      <c r="I116" s="115"/>
      <c r="J116" s="115"/>
      <c r="K116" s="115"/>
      <c r="L116" s="115"/>
      <c r="M116" s="115"/>
      <c r="N116" s="115"/>
    </row>
    <row r="117" spans="1:15" x14ac:dyDescent="0.25">
      <c r="B117" s="115"/>
      <c r="C117" s="115"/>
      <c r="D117" s="115"/>
      <c r="E117" s="115"/>
      <c r="F117" s="115"/>
      <c r="G117" s="115"/>
      <c r="H117" s="115"/>
      <c r="I117" s="115"/>
      <c r="J117" s="115"/>
      <c r="K117" s="115"/>
      <c r="L117" s="115"/>
      <c r="M117" s="115"/>
      <c r="N117" s="115"/>
    </row>
    <row r="118" spans="1:15" x14ac:dyDescent="0.25">
      <c r="B118" s="115"/>
      <c r="C118" s="115"/>
      <c r="D118" s="115"/>
      <c r="E118" s="115"/>
      <c r="F118" s="115"/>
      <c r="G118" s="115"/>
      <c r="H118" s="115"/>
      <c r="I118" s="115"/>
      <c r="J118" s="115"/>
      <c r="K118" s="115"/>
      <c r="L118" s="115"/>
      <c r="M118" s="115"/>
      <c r="N118" s="115"/>
    </row>
    <row r="119" spans="1:15" x14ac:dyDescent="0.25">
      <c r="B119" s="209"/>
      <c r="C119" s="209"/>
      <c r="D119" s="209"/>
      <c r="E119" s="209"/>
      <c r="F119" s="209"/>
      <c r="G119" s="209"/>
      <c r="H119" s="115"/>
      <c r="I119" s="115"/>
      <c r="J119" s="115"/>
      <c r="K119" s="115"/>
      <c r="L119" s="115"/>
      <c r="M119" s="115"/>
      <c r="N119" s="115"/>
      <c r="O119" s="11"/>
    </row>
    <row r="120" spans="1:15" x14ac:dyDescent="0.25">
      <c r="B120" s="115"/>
      <c r="C120" s="115"/>
      <c r="D120" s="115"/>
      <c r="E120" s="115"/>
      <c r="F120" s="115"/>
      <c r="G120" s="115"/>
      <c r="H120" s="115"/>
      <c r="I120" s="115"/>
      <c r="J120" s="115"/>
      <c r="K120" s="115"/>
      <c r="L120" s="115"/>
      <c r="M120" s="115"/>
      <c r="N120" s="115"/>
      <c r="O120" s="11"/>
    </row>
    <row r="121" spans="1:15" x14ac:dyDescent="0.25">
      <c r="B121" s="115"/>
      <c r="C121" s="115"/>
      <c r="D121" s="115"/>
      <c r="E121" s="115"/>
      <c r="F121" s="115"/>
      <c r="G121" s="115"/>
      <c r="H121" s="115"/>
      <c r="I121" s="115"/>
      <c r="J121" s="115"/>
      <c r="K121" s="115"/>
      <c r="L121" s="115"/>
      <c r="M121" s="115"/>
      <c r="N121" s="115"/>
    </row>
    <row r="122" spans="1:15" x14ac:dyDescent="0.25">
      <c r="B122" s="115"/>
      <c r="C122" s="115"/>
      <c r="D122" s="115"/>
      <c r="E122" s="115"/>
      <c r="F122" s="115"/>
      <c r="G122" s="115"/>
      <c r="H122" s="89"/>
      <c r="I122" s="89"/>
      <c r="J122" s="89"/>
      <c r="K122" s="89"/>
      <c r="L122" s="89"/>
      <c r="M122" s="89"/>
    </row>
    <row r="123" spans="1:15" x14ac:dyDescent="0.25">
      <c r="B123" s="115"/>
      <c r="C123" s="115"/>
      <c r="D123" s="115"/>
      <c r="E123" s="115"/>
      <c r="F123" s="115"/>
      <c r="G123" s="115"/>
      <c r="H123" s="89"/>
      <c r="I123" s="89"/>
      <c r="J123" s="89"/>
      <c r="K123" s="89"/>
      <c r="L123" s="89"/>
      <c r="M123" s="89"/>
    </row>
    <row r="124" spans="1:15" x14ac:dyDescent="0.25">
      <c r="B124" s="115"/>
      <c r="C124" s="115"/>
      <c r="D124" s="115"/>
      <c r="E124" s="115"/>
      <c r="F124" s="115"/>
      <c r="G124" s="115"/>
      <c r="H124" s="89"/>
      <c r="I124" s="89"/>
      <c r="J124" s="89"/>
      <c r="K124" s="89"/>
      <c r="L124" s="89"/>
      <c r="M124" s="89"/>
    </row>
    <row r="125" spans="1:15" x14ac:dyDescent="0.25">
      <c r="B125" s="115"/>
      <c r="C125" s="115"/>
      <c r="D125" s="115"/>
      <c r="E125" s="115"/>
      <c r="F125" s="115"/>
      <c r="G125" s="115"/>
      <c r="H125" s="89"/>
      <c r="I125" s="89"/>
      <c r="J125" s="89"/>
      <c r="K125" s="89"/>
      <c r="L125" s="89"/>
      <c r="M125" s="89"/>
    </row>
    <row r="126" spans="1:15" x14ac:dyDescent="0.25">
      <c r="B126" s="209"/>
      <c r="C126" s="209"/>
      <c r="D126" s="209"/>
      <c r="E126" s="209"/>
      <c r="F126" s="209"/>
      <c r="G126" s="209"/>
      <c r="H126" s="89"/>
      <c r="I126" s="89"/>
      <c r="J126" s="89"/>
      <c r="K126" s="89"/>
      <c r="L126" s="89"/>
      <c r="M126" s="89"/>
    </row>
    <row r="127" spans="1:15" x14ac:dyDescent="0.25">
      <c r="A127" s="13"/>
      <c r="B127" s="209"/>
      <c r="C127" s="209"/>
      <c r="D127" s="209"/>
      <c r="E127" s="209"/>
      <c r="F127" s="209"/>
      <c r="G127" s="209"/>
      <c r="H127" s="89"/>
      <c r="I127" s="89"/>
      <c r="J127" s="89"/>
      <c r="K127" s="89"/>
      <c r="L127" s="89"/>
      <c r="M127" s="89"/>
    </row>
    <row r="128" spans="1:15" ht="15" customHeight="1" x14ac:dyDescent="0.25">
      <c r="B128" s="115"/>
      <c r="C128" s="115"/>
      <c r="D128" s="115"/>
      <c r="E128" s="115"/>
      <c r="F128" s="115"/>
      <c r="G128" s="115"/>
      <c r="H128" s="89"/>
      <c r="I128" s="89"/>
      <c r="J128" s="89"/>
      <c r="K128" s="89"/>
      <c r="L128" s="89"/>
      <c r="M128" s="89"/>
    </row>
    <row r="129" spans="1:13" x14ac:dyDescent="0.25">
      <c r="A129" s="13"/>
      <c r="B129" s="115"/>
      <c r="C129" s="115"/>
      <c r="D129" s="115"/>
      <c r="E129" s="115"/>
      <c r="F129" s="115"/>
      <c r="G129" s="115"/>
      <c r="H129" s="89"/>
      <c r="I129" s="89"/>
      <c r="J129" s="89"/>
      <c r="K129" s="89"/>
      <c r="L129" s="89"/>
      <c r="M129" s="89"/>
    </row>
    <row r="130" spans="1:13" x14ac:dyDescent="0.25">
      <c r="B130" s="115"/>
      <c r="C130" s="115"/>
      <c r="D130" s="115"/>
      <c r="E130" s="115"/>
      <c r="F130" s="115"/>
      <c r="G130" s="115"/>
      <c r="H130" s="89"/>
      <c r="I130" s="89"/>
      <c r="J130" s="89"/>
      <c r="K130" s="89"/>
      <c r="L130" s="89"/>
      <c r="M130" s="89"/>
    </row>
    <row r="131" spans="1:13" x14ac:dyDescent="0.25">
      <c r="B131" s="115"/>
      <c r="C131" s="115"/>
      <c r="D131" s="115"/>
      <c r="E131" s="115"/>
      <c r="F131" s="115"/>
      <c r="G131" s="115"/>
      <c r="H131" s="89"/>
      <c r="I131" s="89"/>
      <c r="J131" s="89"/>
      <c r="K131" s="89"/>
      <c r="L131" s="89"/>
      <c r="M131" s="89"/>
    </row>
    <row r="132" spans="1:13" x14ac:dyDescent="0.25">
      <c r="B132" s="115"/>
      <c r="C132" s="115"/>
      <c r="D132" s="115"/>
      <c r="E132" s="115"/>
      <c r="F132" s="115"/>
      <c r="G132" s="115"/>
      <c r="H132" s="89"/>
      <c r="I132" s="89"/>
      <c r="J132" s="89"/>
      <c r="K132" s="89"/>
      <c r="L132" s="89"/>
      <c r="M132" s="89"/>
    </row>
    <row r="133" spans="1:13" x14ac:dyDescent="0.25">
      <c r="B133" s="115"/>
      <c r="C133" s="115"/>
      <c r="D133" s="115"/>
      <c r="E133" s="115"/>
      <c r="F133" s="115"/>
      <c r="G133" s="115"/>
      <c r="H133" s="89"/>
      <c r="I133" s="89"/>
      <c r="J133" s="89"/>
      <c r="K133" s="89"/>
      <c r="L133" s="89"/>
      <c r="M133" s="89"/>
    </row>
    <row r="134" spans="1:13" x14ac:dyDescent="0.25">
      <c r="B134" s="115"/>
      <c r="C134" s="115"/>
      <c r="D134" s="115"/>
      <c r="E134" s="115"/>
      <c r="F134" s="115"/>
      <c r="G134" s="115"/>
      <c r="H134" s="89"/>
      <c r="I134" s="89"/>
      <c r="J134" s="89"/>
      <c r="K134" s="89"/>
      <c r="L134" s="89"/>
      <c r="M134" s="89"/>
    </row>
    <row r="135" spans="1:13" x14ac:dyDescent="0.25">
      <c r="B135" s="89"/>
      <c r="C135" s="89"/>
      <c r="D135" s="89"/>
      <c r="E135" s="89"/>
      <c r="F135" s="89"/>
      <c r="G135" s="89"/>
      <c r="H135" s="89"/>
      <c r="I135" s="89"/>
      <c r="J135" s="89"/>
      <c r="K135" s="89"/>
      <c r="L135" s="89"/>
      <c r="M135" s="89"/>
    </row>
    <row r="136" spans="1:13" x14ac:dyDescent="0.25">
      <c r="B136" s="89"/>
      <c r="C136" s="89"/>
      <c r="D136" s="89"/>
      <c r="E136" s="89"/>
      <c r="F136" s="89"/>
      <c r="G136" s="89"/>
      <c r="H136" s="89"/>
      <c r="I136" s="89"/>
      <c r="J136" s="89"/>
      <c r="K136" s="89"/>
      <c r="L136" s="89"/>
      <c r="M136" s="89"/>
    </row>
    <row r="137" spans="1:13" x14ac:dyDescent="0.25">
      <c r="B137" s="89"/>
      <c r="C137" s="89"/>
      <c r="D137" s="89"/>
      <c r="E137" s="89"/>
      <c r="F137" s="89"/>
      <c r="G137" s="89"/>
      <c r="H137" s="89"/>
      <c r="I137" s="89"/>
      <c r="J137" s="89"/>
      <c r="K137" s="89"/>
      <c r="L137" s="89"/>
      <c r="M137" s="89"/>
    </row>
    <row r="138" spans="1:13" x14ac:dyDescent="0.25">
      <c r="B138" s="89"/>
      <c r="C138" s="89"/>
      <c r="D138" s="89"/>
      <c r="E138" s="89"/>
      <c r="F138" s="89"/>
      <c r="G138" s="89"/>
      <c r="H138" s="89"/>
      <c r="I138" s="89"/>
      <c r="J138" s="89"/>
      <c r="K138" s="89"/>
      <c r="L138" s="89"/>
      <c r="M138" s="89"/>
    </row>
    <row r="139" spans="1:13" x14ac:dyDescent="0.25">
      <c r="B139" s="89"/>
      <c r="C139" s="89"/>
      <c r="D139" s="89"/>
      <c r="E139" s="89"/>
      <c r="F139" s="89"/>
      <c r="G139" s="89"/>
      <c r="H139" s="89"/>
      <c r="I139" s="89"/>
      <c r="J139" s="89"/>
      <c r="K139" s="89"/>
      <c r="L139" s="89"/>
      <c r="M139" s="89"/>
    </row>
    <row r="140" spans="1:13" x14ac:dyDescent="0.25">
      <c r="B140" s="89"/>
      <c r="C140" s="89"/>
      <c r="D140" s="89"/>
      <c r="E140" s="89"/>
      <c r="F140" s="89"/>
      <c r="G140" s="89"/>
      <c r="H140" s="89"/>
      <c r="I140" s="89"/>
      <c r="J140" s="89"/>
      <c r="K140" s="89"/>
      <c r="L140" s="89"/>
      <c r="M140" s="89"/>
    </row>
    <row r="141" spans="1:13" x14ac:dyDescent="0.25">
      <c r="B141" s="89"/>
      <c r="C141" s="89"/>
      <c r="D141" s="89"/>
      <c r="E141" s="89"/>
      <c r="F141" s="89"/>
      <c r="G141" s="89"/>
      <c r="H141" s="89"/>
      <c r="I141" s="89"/>
      <c r="J141" s="89"/>
      <c r="K141" s="89"/>
      <c r="L141" s="89"/>
      <c r="M141" s="89"/>
    </row>
    <row r="142" spans="1:13" x14ac:dyDescent="0.25">
      <c r="B142" s="89"/>
      <c r="C142" s="89"/>
      <c r="D142" s="89"/>
      <c r="E142" s="89"/>
      <c r="F142" s="89"/>
      <c r="G142" s="89"/>
      <c r="H142" s="89"/>
      <c r="I142" s="89"/>
      <c r="J142" s="89"/>
      <c r="K142" s="89"/>
      <c r="L142" s="89"/>
      <c r="M142" s="89"/>
    </row>
    <row r="143" spans="1:13" x14ac:dyDescent="0.25">
      <c r="B143" s="89"/>
      <c r="C143" s="89"/>
      <c r="D143" s="89"/>
      <c r="E143" s="89"/>
      <c r="F143" s="89"/>
      <c r="G143" s="89"/>
      <c r="H143" s="89"/>
      <c r="I143" s="89"/>
      <c r="J143" s="89"/>
      <c r="K143" s="89"/>
      <c r="L143" s="89"/>
      <c r="M143" s="89"/>
    </row>
    <row r="144" spans="1:13" x14ac:dyDescent="0.25">
      <c r="B144" s="89"/>
      <c r="C144" s="89"/>
      <c r="D144" s="89"/>
      <c r="E144" s="89"/>
      <c r="F144" s="89"/>
      <c r="G144" s="89"/>
      <c r="H144" s="89"/>
      <c r="I144" s="89"/>
      <c r="J144" s="89"/>
      <c r="K144" s="89"/>
      <c r="L144" s="89"/>
      <c r="M144" s="89"/>
    </row>
    <row r="145" spans="2:13" x14ac:dyDescent="0.25">
      <c r="B145" s="89"/>
      <c r="C145" s="89"/>
      <c r="D145" s="89"/>
      <c r="E145" s="89"/>
      <c r="F145" s="89"/>
      <c r="G145" s="89"/>
      <c r="H145" s="89"/>
      <c r="I145" s="89"/>
      <c r="J145" s="89"/>
      <c r="K145" s="89"/>
      <c r="L145" s="89"/>
      <c r="M145" s="89"/>
    </row>
    <row r="172" spans="1:6" x14ac:dyDescent="0.25">
      <c r="A172" s="122"/>
      <c r="B172" s="123" t="s">
        <v>29</v>
      </c>
      <c r="C172" s="123"/>
      <c r="D172" s="123"/>
      <c r="E172" s="123"/>
      <c r="F172" s="123"/>
    </row>
    <row r="173" spans="1:6" x14ac:dyDescent="0.25">
      <c r="B173" s="123" t="s">
        <v>30</v>
      </c>
      <c r="C173" s="123"/>
      <c r="D173" s="123"/>
      <c r="E173" s="123"/>
      <c r="F173" s="123"/>
    </row>
    <row r="174" spans="1:6" x14ac:dyDescent="0.25">
      <c r="B174" s="123" t="s">
        <v>31</v>
      </c>
      <c r="C174" s="123"/>
      <c r="D174" s="123"/>
      <c r="E174" s="123"/>
      <c r="F174" s="123"/>
    </row>
    <row r="175" spans="1:6" x14ac:dyDescent="0.25">
      <c r="B175" s="123" t="s">
        <v>32</v>
      </c>
      <c r="C175" s="123"/>
      <c r="D175" s="123"/>
      <c r="E175" s="123"/>
      <c r="F175" s="123"/>
    </row>
    <row r="176" spans="1:6" x14ac:dyDescent="0.25">
      <c r="B176" s="123" t="s">
        <v>33</v>
      </c>
      <c r="C176" s="123"/>
      <c r="D176" s="123"/>
      <c r="E176" s="123"/>
      <c r="F176" s="123"/>
    </row>
    <row r="177" spans="2:6" x14ac:dyDescent="0.25">
      <c r="B177" s="123" t="s">
        <v>34</v>
      </c>
      <c r="C177" s="123"/>
      <c r="D177" s="123"/>
      <c r="E177" s="123"/>
      <c r="F177" s="123"/>
    </row>
    <row r="178" spans="2:6" x14ac:dyDescent="0.25">
      <c r="B178" s="123" t="s">
        <v>35</v>
      </c>
      <c r="C178" s="123"/>
      <c r="D178" s="123"/>
      <c r="E178" s="123"/>
      <c r="F178" s="123"/>
    </row>
    <row r="179" spans="2:6" x14ac:dyDescent="0.25">
      <c r="B179" s="123" t="s">
        <v>36</v>
      </c>
      <c r="C179" s="123"/>
      <c r="D179" s="123"/>
      <c r="E179" s="123"/>
      <c r="F179" s="123"/>
    </row>
    <row r="180" spans="2:6" x14ac:dyDescent="0.25">
      <c r="B180" s="123" t="s">
        <v>37</v>
      </c>
      <c r="C180" s="123"/>
      <c r="D180" s="123"/>
      <c r="E180" s="123"/>
      <c r="F180" s="123"/>
    </row>
    <row r="181" spans="2:6" x14ac:dyDescent="0.25">
      <c r="B181" s="123"/>
      <c r="C181" s="123"/>
      <c r="D181" s="123"/>
      <c r="E181" s="123"/>
      <c r="F181" s="123"/>
    </row>
    <row r="182" spans="2:6" x14ac:dyDescent="0.25">
      <c r="B182" s="123"/>
      <c r="C182" s="123"/>
      <c r="D182" s="123"/>
      <c r="E182" s="123"/>
      <c r="F182" s="123"/>
    </row>
    <row r="183" spans="2:6" x14ac:dyDescent="0.25">
      <c r="B183" s="123"/>
      <c r="C183" s="123"/>
      <c r="D183" s="123"/>
      <c r="E183" s="123"/>
      <c r="F183" s="123"/>
    </row>
    <row r="184" spans="2:6" x14ac:dyDescent="0.25">
      <c r="B184" s="123" t="s">
        <v>23</v>
      </c>
      <c r="C184" s="123"/>
      <c r="D184" s="123"/>
      <c r="E184" s="123"/>
      <c r="F184" s="123"/>
    </row>
    <row r="185" spans="2:6" x14ac:dyDescent="0.25">
      <c r="B185" s="123" t="s">
        <v>24</v>
      </c>
      <c r="C185" s="123"/>
      <c r="D185" s="123"/>
      <c r="E185" s="123"/>
      <c r="F185" s="123"/>
    </row>
    <row r="186" spans="2:6" x14ac:dyDescent="0.25">
      <c r="B186" s="123" t="s">
        <v>25</v>
      </c>
      <c r="C186" s="123"/>
      <c r="D186" s="123"/>
      <c r="E186" s="123"/>
      <c r="F186" s="123"/>
    </row>
    <row r="187" spans="2:6" x14ac:dyDescent="0.25">
      <c r="B187" s="123" t="s">
        <v>26</v>
      </c>
      <c r="C187" s="123"/>
      <c r="D187" s="123"/>
      <c r="E187" s="123"/>
      <c r="F187" s="123"/>
    </row>
    <row r="188" spans="2:6" x14ac:dyDescent="0.25">
      <c r="B188" s="123" t="s">
        <v>27</v>
      </c>
      <c r="C188" s="123"/>
      <c r="D188" s="123"/>
      <c r="E188" s="123"/>
      <c r="F188" s="123"/>
    </row>
    <row r="189" spans="2:6" x14ac:dyDescent="0.25">
      <c r="B189" s="123" t="s">
        <v>28</v>
      </c>
      <c r="C189" s="123"/>
      <c r="D189" s="123"/>
      <c r="E189" s="123"/>
      <c r="F189" s="123"/>
    </row>
    <row r="190" spans="2:6" x14ac:dyDescent="0.25">
      <c r="B190" s="123" t="s">
        <v>29</v>
      </c>
      <c r="C190" s="123"/>
      <c r="D190" s="123"/>
      <c r="E190" s="123"/>
      <c r="F190" s="123"/>
    </row>
    <row r="191" spans="2:6" x14ac:dyDescent="0.25">
      <c r="B191" s="123" t="s">
        <v>30</v>
      </c>
      <c r="C191" s="123"/>
      <c r="D191" s="123"/>
      <c r="E191" s="123"/>
      <c r="F191" s="123"/>
    </row>
    <row r="192" spans="2:6" x14ac:dyDescent="0.25">
      <c r="B192" s="123" t="s">
        <v>31</v>
      </c>
      <c r="C192" s="123"/>
      <c r="D192" s="123"/>
      <c r="E192" s="123"/>
      <c r="F192" s="123"/>
    </row>
    <row r="193" spans="2:6" x14ac:dyDescent="0.25">
      <c r="B193" s="123" t="s">
        <v>32</v>
      </c>
      <c r="C193" s="123"/>
      <c r="D193" s="123"/>
      <c r="E193" s="123"/>
      <c r="F193" s="123"/>
    </row>
    <row r="194" spans="2:6" x14ac:dyDescent="0.25">
      <c r="B194" s="123" t="s">
        <v>33</v>
      </c>
      <c r="C194" s="123"/>
      <c r="D194" s="123"/>
      <c r="E194" s="123"/>
      <c r="F194" s="123"/>
    </row>
    <row r="195" spans="2:6" x14ac:dyDescent="0.25">
      <c r="B195" s="123" t="s">
        <v>34</v>
      </c>
      <c r="C195" s="123"/>
      <c r="D195" s="123"/>
      <c r="E195" s="123"/>
      <c r="F195" s="123"/>
    </row>
    <row r="196" spans="2:6" x14ac:dyDescent="0.25">
      <c r="B196" s="123" t="s">
        <v>35</v>
      </c>
      <c r="C196" s="123"/>
      <c r="D196" s="123"/>
      <c r="E196" s="123"/>
      <c r="F196" s="123"/>
    </row>
    <row r="197" spans="2:6" x14ac:dyDescent="0.25">
      <c r="B197" s="123" t="s">
        <v>36</v>
      </c>
      <c r="C197" s="123"/>
      <c r="D197" s="123"/>
      <c r="E197" s="123"/>
      <c r="F197" s="123"/>
    </row>
    <row r="198" spans="2:6" x14ac:dyDescent="0.25">
      <c r="B198" s="123" t="s">
        <v>37</v>
      </c>
      <c r="C198" s="123"/>
      <c r="D198" s="123"/>
      <c r="E198" s="123"/>
      <c r="F198" s="123"/>
    </row>
    <row r="199" spans="2:6" x14ac:dyDescent="0.25">
      <c r="B199" s="123" t="s">
        <v>38</v>
      </c>
      <c r="C199" s="123"/>
      <c r="D199" s="123"/>
      <c r="E199" s="123"/>
      <c r="F199" s="123"/>
    </row>
    <row r="200" spans="2:6" x14ac:dyDescent="0.25">
      <c r="B200" s="123" t="s">
        <v>39</v>
      </c>
      <c r="C200" s="123"/>
      <c r="D200" s="123"/>
      <c r="E200" s="123"/>
      <c r="F200" s="123"/>
    </row>
    <row r="201" spans="2:6" x14ac:dyDescent="0.25">
      <c r="B201" s="123" t="s">
        <v>40</v>
      </c>
      <c r="C201" s="123"/>
      <c r="D201" s="123"/>
      <c r="E201" s="123"/>
      <c r="F201" s="123"/>
    </row>
    <row r="202" spans="2:6" x14ac:dyDescent="0.25">
      <c r="B202" s="123" t="s">
        <v>41</v>
      </c>
      <c r="C202" s="123"/>
      <c r="D202" s="123"/>
      <c r="E202" s="123"/>
      <c r="F202" s="123"/>
    </row>
    <row r="203" spans="2:6" x14ac:dyDescent="0.25">
      <c r="B203" s="123" t="s">
        <v>41</v>
      </c>
      <c r="C203" s="123"/>
      <c r="D203" s="123"/>
      <c r="E203" s="123"/>
      <c r="F203" s="123"/>
    </row>
    <row r="204" spans="2:6" x14ac:dyDescent="0.25">
      <c r="B204" s="123"/>
      <c r="C204" s="123"/>
      <c r="D204" s="123"/>
      <c r="E204" s="123"/>
      <c r="F204" s="123"/>
    </row>
    <row r="205" spans="2:6" x14ac:dyDescent="0.25">
      <c r="B205" s="123"/>
      <c r="C205" s="123"/>
      <c r="D205" s="123"/>
      <c r="E205" s="123"/>
      <c r="F205" s="123"/>
    </row>
    <row r="206" spans="2:6" x14ac:dyDescent="0.25">
      <c r="B206" s="123"/>
      <c r="C206" s="123"/>
      <c r="D206" s="123"/>
      <c r="E206" s="123"/>
      <c r="F206" s="123"/>
    </row>
    <row r="207" spans="2:6" x14ac:dyDescent="0.25">
      <c r="B207" s="123" t="s">
        <v>23</v>
      </c>
      <c r="C207" s="123"/>
      <c r="D207" s="123"/>
      <c r="E207" s="123"/>
      <c r="F207" s="123"/>
    </row>
    <row r="208" spans="2:6" x14ac:dyDescent="0.25">
      <c r="B208" s="123" t="s">
        <v>24</v>
      </c>
      <c r="C208" s="123"/>
      <c r="D208" s="123"/>
      <c r="E208" s="123"/>
      <c r="F208" s="123"/>
    </row>
    <row r="209" spans="2:6" x14ac:dyDescent="0.25">
      <c r="B209" s="123" t="s">
        <v>122</v>
      </c>
      <c r="C209" s="123"/>
      <c r="D209" s="123"/>
      <c r="E209" s="123"/>
      <c r="F209" s="123"/>
    </row>
    <row r="210" spans="2:6" x14ac:dyDescent="0.25">
      <c r="B210" s="123" t="s">
        <v>123</v>
      </c>
      <c r="C210" s="123"/>
      <c r="D210" s="123"/>
      <c r="E210" s="123"/>
      <c r="F210" s="123"/>
    </row>
    <row r="211" spans="2:6" x14ac:dyDescent="0.25">
      <c r="B211" s="123" t="s">
        <v>124</v>
      </c>
      <c r="C211" s="123"/>
      <c r="D211" s="123"/>
      <c r="E211" s="123"/>
      <c r="F211" s="123"/>
    </row>
    <row r="212" spans="2:6" x14ac:dyDescent="0.25">
      <c r="B212" s="123" t="s">
        <v>125</v>
      </c>
      <c r="C212" s="123"/>
      <c r="D212" s="123"/>
      <c r="E212" s="123"/>
      <c r="F212" s="123"/>
    </row>
    <row r="213" spans="2:6" x14ac:dyDescent="0.25">
      <c r="B213" s="123" t="s">
        <v>28</v>
      </c>
      <c r="C213" s="123"/>
      <c r="D213" s="123"/>
      <c r="E213" s="123"/>
      <c r="F213" s="123"/>
    </row>
    <row r="214" spans="2:6" x14ac:dyDescent="0.25">
      <c r="B214" s="123" t="s">
        <v>126</v>
      </c>
      <c r="C214" s="123"/>
      <c r="D214" s="123"/>
      <c r="E214" s="123"/>
      <c r="F214" s="123"/>
    </row>
    <row r="215" spans="2:6" x14ac:dyDescent="0.25">
      <c r="B215" s="123" t="s">
        <v>127</v>
      </c>
      <c r="C215" s="123"/>
      <c r="D215" s="123"/>
      <c r="E215" s="123"/>
      <c r="F215" s="123"/>
    </row>
    <row r="216" spans="2:6" x14ac:dyDescent="0.25">
      <c r="B216" s="123" t="s">
        <v>128</v>
      </c>
      <c r="C216" s="123"/>
      <c r="D216" s="123"/>
      <c r="E216" s="123"/>
      <c r="F216" s="123"/>
    </row>
    <row r="217" spans="2:6" x14ac:dyDescent="0.25">
      <c r="B217" s="123" t="s">
        <v>129</v>
      </c>
      <c r="C217" s="123"/>
      <c r="D217" s="123"/>
      <c r="E217" s="123"/>
      <c r="F217" s="123"/>
    </row>
    <row r="218" spans="2:6" x14ac:dyDescent="0.25">
      <c r="B218" s="123" t="s">
        <v>130</v>
      </c>
      <c r="C218" s="123"/>
      <c r="D218" s="123"/>
      <c r="E218" s="123"/>
      <c r="F218" s="123"/>
    </row>
    <row r="219" spans="2:6" x14ac:dyDescent="0.25">
      <c r="B219" s="123" t="s">
        <v>34</v>
      </c>
      <c r="C219" s="123"/>
      <c r="D219" s="123"/>
      <c r="E219" s="123"/>
      <c r="F219" s="123"/>
    </row>
    <row r="220" spans="2:6" x14ac:dyDescent="0.25">
      <c r="B220" s="123" t="s">
        <v>131</v>
      </c>
      <c r="C220" s="123"/>
      <c r="D220" s="123"/>
      <c r="E220" s="123"/>
      <c r="F220" s="123"/>
    </row>
    <row r="221" spans="2:6" x14ac:dyDescent="0.25">
      <c r="B221" s="123" t="s">
        <v>132</v>
      </c>
      <c r="C221" s="123"/>
      <c r="D221" s="123"/>
      <c r="E221" s="123"/>
      <c r="F221" s="123"/>
    </row>
    <row r="222" spans="2:6" x14ac:dyDescent="0.25">
      <c r="B222" s="123" t="s">
        <v>34</v>
      </c>
      <c r="C222" s="123"/>
      <c r="D222" s="123"/>
      <c r="E222" s="123"/>
      <c r="F222" s="123"/>
    </row>
    <row r="223" spans="2:6" x14ac:dyDescent="0.25">
      <c r="B223" s="123" t="s">
        <v>35</v>
      </c>
      <c r="C223" s="123"/>
      <c r="D223" s="123"/>
      <c r="E223" s="123"/>
      <c r="F223" s="123"/>
    </row>
    <row r="224" spans="2:6" x14ac:dyDescent="0.25">
      <c r="B224" s="123" t="s">
        <v>133</v>
      </c>
      <c r="C224" s="123"/>
      <c r="D224" s="123"/>
      <c r="E224" s="123"/>
      <c r="F224" s="123"/>
    </row>
    <row r="225" spans="2:6" x14ac:dyDescent="0.25">
      <c r="B225" s="123" t="s">
        <v>37</v>
      </c>
      <c r="C225" s="123"/>
      <c r="D225" s="123"/>
      <c r="E225" s="123"/>
      <c r="F225" s="123"/>
    </row>
    <row r="226" spans="2:6" x14ac:dyDescent="0.25">
      <c r="B226" s="123" t="s">
        <v>38</v>
      </c>
      <c r="C226" s="123"/>
      <c r="D226" s="123"/>
      <c r="E226" s="123"/>
      <c r="F226" s="123"/>
    </row>
    <row r="227" spans="2:6" x14ac:dyDescent="0.25">
      <c r="B227" s="123" t="s">
        <v>39</v>
      </c>
      <c r="C227" s="123"/>
      <c r="D227" s="123"/>
      <c r="E227" s="123"/>
      <c r="F227" s="123"/>
    </row>
    <row r="228" spans="2:6" x14ac:dyDescent="0.25">
      <c r="B228" s="123" t="s">
        <v>40</v>
      </c>
      <c r="C228" s="123"/>
      <c r="D228" s="123"/>
      <c r="E228" s="123"/>
      <c r="F228" s="123"/>
    </row>
    <row r="229" spans="2:6" x14ac:dyDescent="0.25">
      <c r="B229" s="123" t="s">
        <v>41</v>
      </c>
      <c r="C229" s="123"/>
      <c r="D229" s="123"/>
      <c r="E229" s="123"/>
      <c r="F229" s="123"/>
    </row>
    <row r="230" spans="2:6" x14ac:dyDescent="0.25">
      <c r="B230" s="123" t="s">
        <v>41</v>
      </c>
      <c r="C230" s="123"/>
      <c r="D230" s="123"/>
      <c r="E230" s="123"/>
      <c r="F230" s="123"/>
    </row>
    <row r="231" spans="2:6" x14ac:dyDescent="0.25">
      <c r="B231" s="123"/>
      <c r="C231" s="123"/>
      <c r="D231" s="123"/>
      <c r="E231" s="123"/>
      <c r="F231" s="123"/>
    </row>
  </sheetData>
  <mergeCells count="38">
    <mergeCell ref="B126:G127"/>
    <mergeCell ref="B1:M2"/>
    <mergeCell ref="B25:F25"/>
    <mergeCell ref="B31:F31"/>
    <mergeCell ref="B37:F37"/>
    <mergeCell ref="B43:F43"/>
    <mergeCell ref="B49:F49"/>
    <mergeCell ref="B55:F55"/>
    <mergeCell ref="B61:F61"/>
    <mergeCell ref="B67:F67"/>
    <mergeCell ref="B73:F73"/>
    <mergeCell ref="I85:M85"/>
    <mergeCell ref="I79:M79"/>
    <mergeCell ref="I21:N22"/>
    <mergeCell ref="I43:N44"/>
    <mergeCell ref="B21:F22"/>
    <mergeCell ref="P21:U22"/>
    <mergeCell ref="B104:G105"/>
    <mergeCell ref="B111:G111"/>
    <mergeCell ref="B115:G115"/>
    <mergeCell ref="B119:G119"/>
    <mergeCell ref="B98:F98"/>
    <mergeCell ref="B79:F79"/>
    <mergeCell ref="B85:F85"/>
    <mergeCell ref="B91:F91"/>
    <mergeCell ref="I91:M91"/>
    <mergeCell ref="Q25:U25"/>
    <mergeCell ref="Q26:U26"/>
    <mergeCell ref="Q27:U27"/>
    <mergeCell ref="Q29:U29"/>
    <mergeCell ref="Q30:U30"/>
    <mergeCell ref="Q31:U31"/>
    <mergeCell ref="Q39:U39"/>
    <mergeCell ref="Q33:U33"/>
    <mergeCell ref="Q34:U34"/>
    <mergeCell ref="Q35:U35"/>
    <mergeCell ref="Q37:U37"/>
    <mergeCell ref="Q38:U38"/>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548269EDF5ECF429D230726B69AA2D8" ma:contentTypeVersion="4" ma:contentTypeDescription="Ein neues Dokument erstellen." ma:contentTypeScope="" ma:versionID="e6c0ce0df2282056125be7836232cdb3">
  <xsd:schema xmlns:xsd="http://www.w3.org/2001/XMLSchema" xmlns:xs="http://www.w3.org/2001/XMLSchema" xmlns:p="http://schemas.microsoft.com/office/2006/metadata/properties" xmlns:ns2="ef739683-f002-4ef9-a172-4a1a88e64626" targetNamespace="http://schemas.microsoft.com/office/2006/metadata/properties" ma:root="true" ma:fieldsID="a8b0b9657a06d76bbf55698c6bb286c1" ns2:_="">
    <xsd:import namespace="ef739683-f002-4ef9-a172-4a1a88e6462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739683-f002-4ef9-a172-4a1a88e646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C75D5D-347E-4437-A201-590BDF33D4B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ef739683-f002-4ef9-a172-4a1a88e64626"/>
    <ds:schemaRef ds:uri="http://www.w3.org/XML/1998/namespace"/>
    <ds:schemaRef ds:uri="http://purl.org/dc/dcmitype/"/>
  </ds:schemaRefs>
</ds:datastoreItem>
</file>

<file path=customXml/itemProps2.xml><?xml version="1.0" encoding="utf-8"?>
<ds:datastoreItem xmlns:ds="http://schemas.openxmlformats.org/officeDocument/2006/customXml" ds:itemID="{BBEBEE51-F250-4641-8B22-B40E88D6A4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739683-f002-4ef9-a172-4a1a88e646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305DBF-CDD4-4650-BC95-133829E79F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11</vt:i4>
      </vt:variant>
    </vt:vector>
  </HeadingPairs>
  <TitlesOfParts>
    <vt:vector size="15" baseType="lpstr">
      <vt:lpstr>Übersicht</vt:lpstr>
      <vt:lpstr>Eingabe</vt:lpstr>
      <vt:lpstr>Ergebnisse</vt:lpstr>
      <vt:lpstr>Berechnungstabellen</vt:lpstr>
      <vt:lpstr>bemerkung</vt:lpstr>
      <vt:lpstr>Bemerkunge</vt:lpstr>
      <vt:lpstr>Bermerkung</vt:lpstr>
      <vt:lpstr>Bermerkungen</vt:lpstr>
      <vt:lpstr>Eingabe!Druckbereich</vt:lpstr>
      <vt:lpstr>Übersicht!Druckbereich</vt:lpstr>
      <vt:lpstr>Konflikte</vt:lpstr>
      <vt:lpstr>Medien</vt:lpstr>
      <vt:lpstr>Eingabe!Print_Area</vt:lpstr>
      <vt:lpstr>Ergebnisse!Print_Area</vt:lpstr>
      <vt:lpstr>Selbstbehauptung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Drießen</dc:creator>
  <cp:lastModifiedBy>Walter Julia</cp:lastModifiedBy>
  <cp:lastPrinted>2023-09-28T09:29:00Z</cp:lastPrinted>
  <dcterms:created xsi:type="dcterms:W3CDTF">2019-09-27T08:41:54Z</dcterms:created>
  <dcterms:modified xsi:type="dcterms:W3CDTF">2024-04-25T08:17:22Z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0x010100C548269EDF5ECF429D230726B69AA2D8</vt:lpwstr>
  </property>
</Properties>
</file>