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BISTA\NBB\04_NBB2015\00_Endfassungen\Band1_Daten_und_Material\"/>
    </mc:Choice>
  </mc:AlternateContent>
  <bookViews>
    <workbookView xWindow="120" yWindow="120" windowWidth="28515" windowHeight="12585"/>
  </bookViews>
  <sheets>
    <sheet name="Inhalt" sheetId="23" r:id="rId1"/>
    <sheet name="Tab. A1.a" sheetId="21" r:id="rId2"/>
    <sheet name="Abb. A1.a" sheetId="1" r:id="rId3"/>
    <sheet name="Abb. A1.b" sheetId="2" r:id="rId4"/>
    <sheet name="Abb. A1.c" sheetId="4" r:id="rId5"/>
    <sheet name="Abb. A1.d" sheetId="5" r:id="rId6"/>
    <sheet name="Abb. A1.e" sheetId="6" r:id="rId7"/>
    <sheet name="Abb. A1.f" sheetId="7" r:id="rId8"/>
    <sheet name="Abb. A2.a" sheetId="8" r:id="rId9"/>
    <sheet name="Abb. A2.b" sheetId="9" r:id="rId10"/>
    <sheet name="Abb. A2.c" sheetId="13" r:id="rId11"/>
    <sheet name="Abb. A2.d" sheetId="14" r:id="rId12"/>
    <sheet name="Tab. A3.a" sheetId="22" r:id="rId13"/>
    <sheet name="Abb. A3.a" sheetId="10" r:id="rId14"/>
    <sheet name="Abb. A3.b" sheetId="11" r:id="rId15"/>
    <sheet name="Abb. A3.c" sheetId="12" r:id="rId16"/>
  </sheets>
  <definedNames>
    <definedName name="tab_a3.b" localSheetId="14">'Abb. A3.b'!$A$5:$P$12</definedName>
    <definedName name="tab_a3.c_1" localSheetId="15">'Abb. A3.c'!$A$5:$N$16</definedName>
  </definedNames>
  <calcPr calcId="162913"/>
</workbook>
</file>

<file path=xl/calcChain.xml><?xml version="1.0" encoding="utf-8"?>
<calcChain xmlns="http://schemas.openxmlformats.org/spreadsheetml/2006/main">
  <c r="B11" i="23" l="1"/>
  <c r="B12" i="23"/>
  <c r="C13" i="23" l="1"/>
  <c r="B13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14" i="23"/>
  <c r="B14" i="23"/>
  <c r="C12" i="23"/>
  <c r="C11" i="23"/>
</calcChain>
</file>

<file path=xl/connections.xml><?xml version="1.0" encoding="utf-8"?>
<connections xmlns="http://schemas.openxmlformats.org/spreadsheetml/2006/main">
  <connection id="1" name="tab-a3.b" type="6" refreshedVersion="4" background="1" saveData="1">
    <textPr codePage="65001" sourceFile="H:\Group\Projekte\NBB\A\tab-a3.b.txt" decimal="," thousands=".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tab-a3.c1" type="6" refreshedVersion="4" background="1" saveData="1">
    <textPr codePage="437" sourceFile="H:\Group\Projekte\NBB\A\tab-a3.c.txt" space="1" comma="1" consecutive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<sst xmlns="http://schemas.openxmlformats.org/spreadsheetml/2006/main" count="296" uniqueCount="207">
  <si>
    <t>0-2</t>
  </si>
  <si>
    <t>3-5</t>
  </si>
  <si>
    <t>6-9</t>
  </si>
  <si>
    <t>10-14</t>
  </si>
  <si>
    <t>15-19</t>
  </si>
  <si>
    <t>20-29</t>
  </si>
  <si>
    <t>Abb. A1.a1: Entwicklung der Bevölkerung nach bildungsspezifischen Altersgruppen (1990 bis 2030)</t>
  </si>
  <si>
    <t>Abb. A1.a2: Entwicklung der Bevölkerung nach bildungsspezifischen Altersgruppen (1990 bis 2030)</t>
  </si>
  <si>
    <t>B</t>
  </si>
  <si>
    <t>K</t>
  </si>
  <si>
    <t>N</t>
  </si>
  <si>
    <t>O</t>
  </si>
  <si>
    <t>S</t>
  </si>
  <si>
    <t>ST</t>
  </si>
  <si>
    <t>T</t>
  </si>
  <si>
    <t>V</t>
  </si>
  <si>
    <t>W</t>
  </si>
  <si>
    <t>Ö</t>
  </si>
  <si>
    <t>Abb. A1.b: Entwicklung der Bevölkerung im schulpflichtigen Alter (6 bis 14 Jahre) nach Bundesland (1990 bis 2030)</t>
  </si>
  <si>
    <t>Index: 2010 = 100</t>
  </si>
  <si>
    <t>Index: 2014 = 100</t>
  </si>
  <si>
    <t>Zuzüge</t>
  </si>
  <si>
    <t>Wegzüge</t>
  </si>
  <si>
    <t>Österreich</t>
  </si>
  <si>
    <t>EU-13 (Beitritt ab 2004)</t>
  </si>
  <si>
    <t>ehem. Jugosl. (ohne Slow., Kro.)</t>
  </si>
  <si>
    <t>Türkei</t>
  </si>
  <si>
    <t>Sonstige (inkl. unbekannt)</t>
  </si>
  <si>
    <t>Abb. A1.d: Zu- und Wegzüge nach Staatsbürgerschaft (2014)</t>
  </si>
  <si>
    <t>Quelle: Statistik Austria (Wanderungsstatistik).</t>
  </si>
  <si>
    <t>Wanderungs- saldo</t>
  </si>
  <si>
    <t>Abb. A1.c: Entwicklung der Bevölkerung im weiterführenden Schul- und Hochschulalter (15 bis 29 Jahre) nach Bundesland (1990 bis 2030)</t>
  </si>
  <si>
    <t>EU-14 (ohne Ö)</t>
  </si>
  <si>
    <t>EU-13</t>
  </si>
  <si>
    <t>ehem. Jugosl. (ohne Slo., Kro.)</t>
  </si>
  <si>
    <t>sonst. Europa</t>
  </si>
  <si>
    <t>Abb. A1.e: Anteil ausländischer Bevölkerung nach Staatsbürgerschaft (Jahresbeginn 2015)</t>
  </si>
  <si>
    <t>Quelle: Statistik Austria (Bevölkerungsstatistik).</t>
  </si>
  <si>
    <t>1. Generation</t>
  </si>
  <si>
    <t>2. Generation</t>
  </si>
  <si>
    <t>gesamt</t>
  </si>
  <si>
    <t>Bgld.</t>
  </si>
  <si>
    <t>Ktn.</t>
  </si>
  <si>
    <t>NÖ</t>
  </si>
  <si>
    <t>OÖ</t>
  </si>
  <si>
    <t>Sbg.</t>
  </si>
  <si>
    <t>Stmk.</t>
  </si>
  <si>
    <t>Tirol</t>
  </si>
  <si>
    <t>Vbg.</t>
  </si>
  <si>
    <t>Wien</t>
  </si>
  <si>
    <t>Abb. A1.f: Anteil der Bevölkerung mit Migrationshintergrund nach Bundesland (Jahresdurchsnitt 2014)</t>
  </si>
  <si>
    <t>Quelle: Statistik Austria (Mikrozensus-Arbeitskräfteerhebung).</t>
  </si>
  <si>
    <t xml:space="preserve">Abb. A2.a: Schüler/innen der 4. Schulstufe nach dem höchsten Bildungsabschluss der Eltern und Migrationshintergrund (2013) </t>
  </si>
  <si>
    <t>Anteil der Schüler/innen der jeweiligen Herkunftsgruppe (in %)</t>
  </si>
  <si>
    <t>max. Pflichtschule</t>
  </si>
  <si>
    <t>Schule mit Matura</t>
  </si>
  <si>
    <t>Gesamtbevölkerung</t>
  </si>
  <si>
    <t>Ehemaliges Jugoslawien</t>
  </si>
  <si>
    <t>Deutschland</t>
  </si>
  <si>
    <t>andere Herkunft</t>
  </si>
  <si>
    <t>Lehr-abschluss/ mittlere Schule</t>
  </si>
  <si>
    <t>Universität/ Fach-hochschule</t>
  </si>
  <si>
    <t>ohne Migr.</t>
  </si>
  <si>
    <t>mit Migr.</t>
  </si>
  <si>
    <t>Herkunftsregion (Schüler/innen mit Migr.)</t>
  </si>
  <si>
    <t>Anteil der Bevölkerung (in %)</t>
  </si>
  <si>
    <t>Quelle: BIFIE (BIST-Ü-M4).</t>
  </si>
  <si>
    <t>Führungs- kräfte, Akademiker/ innen</t>
  </si>
  <si>
    <t>Bürokräfte, Dienstleistungs- berufe, Handwerk</t>
  </si>
  <si>
    <t>Techniker/ innen und gleichrangige Berufe</t>
  </si>
  <si>
    <t>Hilfs- arbeitskräfte, Anlagen- bediener/ innen, Monteure/ innen</t>
  </si>
  <si>
    <t>Staatl. Bildungsausg.</t>
  </si>
  <si>
    <t>BIP</t>
  </si>
  <si>
    <t>Staatsquote</t>
  </si>
  <si>
    <t>Abb. A3.a: Reale Entwicklung der Basisindikatoren für Ausgaben (2000 bis 2013)</t>
  </si>
  <si>
    <t>Index: 2000 = 100</t>
  </si>
  <si>
    <t>Bildausg./ Staatsausg.</t>
  </si>
  <si>
    <t>Bildausg./ BIP</t>
  </si>
  <si>
    <t>BIP/ Kopf</t>
  </si>
  <si>
    <t>Arbeitslosenquote</t>
  </si>
  <si>
    <t>BIP-Ausgaben für Bildung</t>
  </si>
  <si>
    <t>BIP pro Kopf</t>
  </si>
  <si>
    <t>Index: EU-28 = 100</t>
  </si>
  <si>
    <t>BIP-Ausgaben für Forschung &amp; Entwicklung</t>
  </si>
  <si>
    <t>Erwerbsquote (20- bis 64-Jährige)</t>
  </si>
  <si>
    <t>Erwerbsquote Älterer (55- bis 64-Jährige)</t>
  </si>
  <si>
    <t>Anteil Hitec-Beschäftigte</t>
  </si>
  <si>
    <t>Abb. A3.b: Relative Stellung Österreichs in ausgewählten Indikatoren im Vergleich zum EU-Durchschnitt (2000 bis 2013, EU=100)</t>
  </si>
  <si>
    <t>Abb. A3.c: Entwicklung der gesamten öffentlichen Bildungsausgaben im Vergleich zum Bruttoinlandsprodukt (2000 bis 2011)</t>
  </si>
  <si>
    <t>Quelle: Eurostat.</t>
  </si>
  <si>
    <t>Anteil der öffentlichen Bildungsausgaben am BIP (in %)</t>
  </si>
  <si>
    <t>Anmerkung: Ab 2015 prognostizierte Werte.</t>
  </si>
  <si>
    <t>Anmerkung: Je nach Datenverfügbarkeit bezieht sich der EU-Durchschnitt auf EU-28 bzw. EU-27.</t>
  </si>
  <si>
    <t>Lehr- abschluss/ mittlere Schule</t>
  </si>
  <si>
    <t>Universität/ Fach- hochschule</t>
  </si>
  <si>
    <t>nur Deutsch</t>
  </si>
  <si>
    <t>Deutsch und andere Sprache(n)</t>
  </si>
  <si>
    <t>nur andere Sprache(n)</t>
  </si>
  <si>
    <t>Tabellenblatt</t>
  </si>
  <si>
    <t>Titel</t>
  </si>
  <si>
    <t>Abb. A1.a</t>
  </si>
  <si>
    <t>Abb. A1.b</t>
  </si>
  <si>
    <t>Abb. A1.c</t>
  </si>
  <si>
    <t>Abb. A1.d</t>
  </si>
  <si>
    <t>Abb. A1.e</t>
  </si>
  <si>
    <t>Abb. A1.f</t>
  </si>
  <si>
    <t>Abb. A2.a</t>
  </si>
  <si>
    <t>Abb. A2.b</t>
  </si>
  <si>
    <t>Abb. A2.c</t>
  </si>
  <si>
    <t>Abb. A2.d</t>
  </si>
  <si>
    <t>Abb. A3.a</t>
  </si>
  <si>
    <t>Abb. A3.b</t>
  </si>
  <si>
    <t>Abb. A3.c</t>
  </si>
  <si>
    <t>Quelle</t>
  </si>
  <si>
    <t xml:space="preserve">Abb. A2.d: Anteil der Schüler/innen mit Ein- und Mehrfachrisikofaktoren nach Region </t>
  </si>
  <si>
    <t>0: kein Risiko</t>
  </si>
  <si>
    <t>1: nichtdeutsche Alltagssprache</t>
  </si>
  <si>
    <t>1: niedriger Berufsstatus</t>
  </si>
  <si>
    <t>1: max. Pflichtschule</t>
  </si>
  <si>
    <t>2: niedriger Berufsstatus, nichtdeutsche Alltagssprache</t>
  </si>
  <si>
    <t>2: max. Pflichtschule, nichtdeutsche Alltagssprache</t>
  </si>
  <si>
    <t>2: max. Pflichtschule, niedriger Berufsstatus</t>
  </si>
  <si>
    <t>3: alle drei Risikofaktoren</t>
  </si>
  <si>
    <t>Herkunftsregion</t>
  </si>
  <si>
    <t>dünn besiedelt</t>
  </si>
  <si>
    <t>intermediär</t>
  </si>
  <si>
    <t>dicht besiedelt</t>
  </si>
  <si>
    <t>Migrationshintergrund*</t>
  </si>
  <si>
    <t xml:space="preserve">Abb. A2.c: Schüler/innen der 4. Schulstufe nach Migrationshintergrund und Alltagssprache* (2013) </t>
  </si>
  <si>
    <t>Migrationshintergrund**</t>
  </si>
  <si>
    <t>Anzahl der Schüler/innen der jeweiligen Herkunftsgruppe</t>
  </si>
  <si>
    <t>andere Kontinente</t>
  </si>
  <si>
    <t>Bevölkerung (in Tausend)</t>
  </si>
  <si>
    <t>Personen (in Tausend)</t>
  </si>
  <si>
    <t>Bevölkerung (in %)</t>
  </si>
  <si>
    <t>AUT</t>
  </si>
  <si>
    <t>CHE</t>
  </si>
  <si>
    <t>DEU</t>
  </si>
  <si>
    <t>DNK</t>
  </si>
  <si>
    <t>FIN</t>
  </si>
  <si>
    <t>NLD</t>
  </si>
  <si>
    <t>NOR</t>
  </si>
  <si>
    <t>SWE</t>
  </si>
  <si>
    <t>GBR</t>
  </si>
  <si>
    <t>Quellen: Statistik Austria (Bevölkerungsstatistik, Bevölkerungsprognose 2014 [Hauptvariante]).</t>
  </si>
  <si>
    <t xml:space="preserve">Abb. A2.b: Schüler/innen der 4. Schulstufe nach dem höchsten beruflichen Status der Eltern und Migrationshintergrund (2013) </t>
  </si>
  <si>
    <t>Anhang zum Nationalen Bildungsbericht Österreich 2015, Band 1: Das Schulsystem im Spiegel von Daten und Indikatoren</t>
  </si>
  <si>
    <t>Daten und Material zu Indikatoren A: Kontext des Schul- und Bildungswesens.</t>
  </si>
  <si>
    <t>verfügbar unter</t>
  </si>
  <si>
    <t>Gesamtband</t>
  </si>
  <si>
    <t>Nationaler Bildungsbericht Österreich 2015, Band 1: Das Schulsystem im Spiegel von Daten und Indikatoren</t>
  </si>
  <si>
    <t>Indikatoren A: Kontext des Schul- und Bildungswesens</t>
  </si>
  <si>
    <t>zu Kapitel</t>
  </si>
  <si>
    <t>Tabelle A1.a: Demografische Maßzahlen im Zeitverlauf (1970 bis 2030)</t>
  </si>
  <si>
    <t>Quellen: Statistik Austria (Bevölkerungsstatistik, Demografische Indikatoren, Wanderungsstatistik, Bevölkerungsprognose 2014 [Hauptvariante]).</t>
  </si>
  <si>
    <t>Jahr</t>
  </si>
  <si>
    <t>Geburten</t>
  </si>
  <si>
    <t>Gesamt-fertilitätsrate</t>
  </si>
  <si>
    <t>Wanderungs-saldo</t>
  </si>
  <si>
    <t>Bevölkerungs-veränderung</t>
  </si>
  <si>
    <t>Bevölkerung (Jahres-durchschnitt)</t>
  </si>
  <si>
    <t>66.5 / 73.4</t>
  </si>
  <si>
    <t>67.7 / 74.7</t>
  </si>
  <si>
    <t>69.0 / 76.1</t>
  </si>
  <si>
    <t>70.4 / 77.3</t>
  </si>
  <si>
    <t>72.2 / 78.9</t>
  </si>
  <si>
    <t>73.3 / 80.0</t>
  </si>
  <si>
    <t>75.1 / 81.1</t>
  </si>
  <si>
    <t>76.6 / 82.2</t>
  </si>
  <si>
    <t>77.7 / 83.1</t>
  </si>
  <si>
    <t>79.1 / 84.2</t>
  </si>
  <si>
    <t>80.2 / 85.1</t>
  </si>
  <si>
    <t>81.2 / 85.9</t>
  </si>
  <si>
    <t>82.3 / 86.7</t>
  </si>
  <si>
    <t>Lebens- erwartung (m/w)</t>
  </si>
  <si>
    <t>Durch- schnittliches Fertilitätsalter</t>
  </si>
  <si>
    <t xml:space="preserve">Anmerkung: Ab 2015 prognostizierte Werte. </t>
  </si>
  <si>
    <t>Tabelle A3.a: Staatliche Bildungsausgaben, Bruttoinlandsprodukt und Staatsausgaben in Österreich, zu Preisen von 2010 (2000 bis 2013)</t>
  </si>
  <si>
    <t>Quellen: Statistik Austria (Bildungsausgabenstatistik, Volkswirtschaftliche Gesamtrechnungen).</t>
  </si>
  <si>
    <t>BIP pro Kopf real</t>
  </si>
  <si>
    <t>Bildungs- ausgaben an BIP</t>
  </si>
  <si>
    <t>Bildungs- ausgaben an Staats- ausgaben</t>
  </si>
  <si>
    <t>Anmerkung: Alle Angaben mittels OECD-BIP-Deflatoren auf das Preisniveau von 2010 umgewandelt.</t>
  </si>
  <si>
    <t>Tab. A1.a</t>
  </si>
  <si>
    <t>Tab. A3.a</t>
  </si>
  <si>
    <t>Staatliche Bildungs- ausgaben real (Mio. Euro)</t>
  </si>
  <si>
    <t>BIP real (Mio. Euro)</t>
  </si>
  <si>
    <t>FRA</t>
  </si>
  <si>
    <t>Dänemark</t>
  </si>
  <si>
    <t>Finnland</t>
  </si>
  <si>
    <t>Frankreich</t>
  </si>
  <si>
    <t>Niederlande</t>
  </si>
  <si>
    <t>Norwegen</t>
  </si>
  <si>
    <t>Schweden</t>
  </si>
  <si>
    <t>Schweiz</t>
  </si>
  <si>
    <t>Vereinigtes Königreich</t>
  </si>
  <si>
    <t>EU-Durchschnitt</t>
  </si>
  <si>
    <t>österreichische Staatsbüger/innen</t>
  </si>
  <si>
    <t>EU-14 (Beitritt vor 2004, ohne Ö)</t>
  </si>
  <si>
    <t>Stand</t>
  </si>
  <si>
    <t xml:space="preserve">Anmerkungen: Der berufliche Status wird aus der ISCO-08 abgeleitet. Im NBB 2012 beruht A2.b auf der älteren ISCO-88 und ist daher nicht direkt vergleichbar. Anteil fehlender Werte beruflicher Status: 1,9 %. Ohne außerordentliche Schüler/innen und ohne Schüler/innen mit sonderpädagogischem Förderbarf, die nach abweichendem Lehrplan unterrichtet werden. Nicht imputierte Daten aus Vollerhebung, somit entfällt Stichprobenfehler. *exkl. Schüler/innen, deren Eltern in Deutschland geboren sind. Migrationshintergrund ist in der BIST-Ü dann gegeben, wenn beide Elternteile außerhalb von Österreich und Deutschland geboren wurden. Fehlt die Angabe zum Geburtsland eines Elternteils, wird auf Basis der anderen Angabe entschieden. </t>
  </si>
  <si>
    <t xml:space="preserve">Anmerkungen: Anteil fehlender Werte höchster Bildungsabschluss: 7,6 %. Ohne außerordentliche Schüler/innen und ohne Schüler/innen mit sonderpädagogischem Förderbarf, die nach abweichendem Lehrplan unterrichtet werden. Nicht imputierte Daten aus Vollerhebung, somit entfällt Stichprobenfehler. *exkl. Schüler/innen, deren Eltern in Deutschland geboren sind. Migrationshintergrund ist in der BIST-Ü dann gegeben, wenn beide Elternteile außerhalb von Österreich und Deutschland geboren wurden. Fehlt die Angabe zum Geburtsland eines Elternteils, wird auf Basis der anderen Angabe entschieden. </t>
  </si>
  <si>
    <t xml:space="preserve">Anmerkungen: Anteil fehlender Werte Alltagssprache: 0,4 %. Ohne außerordentliche Schüler/innen und ohne Schüler/innen mit sonderpädagogischem Förderbarf, die nach abweichendem Lehrplan unterrichtet werden. Nicht imputierte Daten aus Vollerhebung, somit entfällt Stichprobenfehler. *die von dem Kind zu Hause gesprochene Sprache, **exkl. Schüler/innen, deren Eltern in Deutschland geboren sind. Migrationshintergrund ist in der BIST-Ü dann gegeben, wenn beide Elternteile außerhalb von Österreich und Deutschland geboren wurden. Fehlt die Angabe zum Geburtsland eines Elternteils, wird auf Basis der anderen Angabe entschieden. </t>
  </si>
  <si>
    <t>http://dx.doi.org/10.17888/nbb2015-1.3</t>
  </si>
  <si>
    <t>http://dx.doi.org/10.17888/nbb2015-1-A-dat.2</t>
  </si>
  <si>
    <t xml:space="preserve">Anmerkungen: Anteil fehlender Werte Mehrfachrisikofaktoren: 11,4 %. Ohne außerordentliche Schüler/innen und ohne Schüler/innen mit sonderpädagogischem Förderbarf, die nach abweichendem Lehrplan unterrichtet werden. Nicht imputierte Daten aus Vollerhebung, somit entfällt Stichprobenfehler. *exkl. Schüler/innen, deren Eltern in Deutschland geboren sind. Migrationshintergrund ist in der BIST-Ü dann gegeben, wenn beide Elternteile außerhalb von Österreich und Deutschland geboren wurden. Fehlt die Angabe zum Geburtsland eines Elternteils, wird auf Basis der anderen Angabe entschieden. </t>
  </si>
  <si>
    <t>http://dx.doi.org/10.17888/nbb2015-1-A.2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</si>
</sst>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"/>
    <numFmt numFmtId="165" formatCode="#,###.0;\-#,###.0;\-"/>
    <numFmt numFmtId="166" formatCode="#,###;\-#,###;\-"/>
    <numFmt numFmtId="167" formatCode="0.0%"/>
    <numFmt numFmtId="168" formatCode="_(* #,##0.00_);_(* \(#,##0.00\);_(* &quot;-&quot;??_);_(@_)"/>
    <numFmt numFmtId="169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ADB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7" fillId="0" borderId="0"/>
    <xf numFmtId="168" fontId="7" fillId="0" borderId="0" applyFont="0" applyFill="0" applyBorder="0" applyAlignment="0" applyProtection="0"/>
    <xf numFmtId="0" fontId="5" fillId="0" borderId="0"/>
    <xf numFmtId="0" fontId="3" fillId="0" borderId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232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1" fontId="10" fillId="0" borderId="5" xfId="0" applyNumberFormat="1" applyFont="1" applyBorder="1"/>
    <xf numFmtId="1" fontId="10" fillId="0" borderId="0" xfId="0" applyNumberFormat="1" applyFont="1" applyBorder="1"/>
    <xf numFmtId="1" fontId="10" fillId="0" borderId="6" xfId="0" applyNumberFormat="1" applyFont="1" applyBorder="1"/>
    <xf numFmtId="0" fontId="10" fillId="0" borderId="7" xfId="0" applyFont="1" applyBorder="1"/>
    <xf numFmtId="1" fontId="10" fillId="0" borderId="7" xfId="0" applyNumberFormat="1" applyFont="1" applyBorder="1"/>
    <xf numFmtId="1" fontId="10" fillId="0" borderId="8" xfId="0" applyNumberFormat="1" applyFont="1" applyBorder="1"/>
    <xf numFmtId="1" fontId="10" fillId="0" borderId="9" xfId="0" applyNumberFormat="1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3" xfId="0" applyFont="1" applyBorder="1"/>
    <xf numFmtId="0" fontId="10" fillId="0" borderId="11" xfId="0" applyFont="1" applyBorder="1" applyAlignment="1">
      <alignment vertical="center"/>
    </xf>
    <xf numFmtId="0" fontId="10" fillId="0" borderId="0" xfId="0" applyFont="1" applyBorder="1"/>
    <xf numFmtId="0" fontId="10" fillId="0" borderId="12" xfId="0" applyFont="1" applyBorder="1" applyAlignment="1">
      <alignment horizontal="right" vertical="center"/>
    </xf>
    <xf numFmtId="1" fontId="10" fillId="0" borderId="2" xfId="0" applyNumberFormat="1" applyFont="1" applyBorder="1"/>
    <xf numFmtId="1" fontId="10" fillId="0" borderId="3" xfId="0" applyNumberFormat="1" applyFont="1" applyBorder="1"/>
    <xf numFmtId="1" fontId="10" fillId="0" borderId="4" xfId="0" applyNumberFormat="1" applyFont="1" applyBorder="1"/>
    <xf numFmtId="0" fontId="10" fillId="0" borderId="5" xfId="0" applyFont="1" applyBorder="1"/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1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4" fillId="0" borderId="0" xfId="3" applyFont="1" applyFill="1" applyBorder="1"/>
    <xf numFmtId="0" fontId="6" fillId="0" borderId="0" xfId="3" applyFont="1" applyFill="1" applyBorder="1"/>
    <xf numFmtId="9" fontId="11" fillId="0" borderId="0" xfId="1" applyFont="1" applyFill="1" applyBorder="1" applyAlignment="1">
      <alignment vertical="center"/>
    </xf>
    <xf numFmtId="0" fontId="11" fillId="0" borderId="0" xfId="3" applyFont="1" applyFill="1" applyBorder="1"/>
    <xf numFmtId="166" fontId="6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165" fontId="7" fillId="0" borderId="0" xfId="3" applyNumberFormat="1" applyFont="1" applyFill="1" applyBorder="1" applyAlignment="1">
      <alignment vertical="center"/>
    </xf>
    <xf numFmtId="0" fontId="7" fillId="0" borderId="15" xfId="3" applyFont="1" applyFill="1" applyBorder="1" applyAlignment="1">
      <alignment vertical="center"/>
    </xf>
    <xf numFmtId="0" fontId="7" fillId="0" borderId="13" xfId="3" applyFont="1" applyFill="1" applyBorder="1" applyAlignment="1">
      <alignment vertical="center"/>
    </xf>
    <xf numFmtId="0" fontId="7" fillId="0" borderId="14" xfId="3" applyFont="1" applyFill="1" applyBorder="1" applyAlignment="1">
      <alignment vertical="center"/>
    </xf>
    <xf numFmtId="165" fontId="7" fillId="0" borderId="2" xfId="3" applyNumberFormat="1" applyFont="1" applyFill="1" applyBorder="1" applyAlignment="1">
      <alignment vertical="center"/>
    </xf>
    <xf numFmtId="165" fontId="7" fillId="0" borderId="3" xfId="3" applyNumberFormat="1" applyFont="1" applyFill="1" applyBorder="1" applyAlignment="1">
      <alignment vertical="center"/>
    </xf>
    <xf numFmtId="165" fontId="7" fillId="0" borderId="4" xfId="3" applyNumberFormat="1" applyFont="1" applyFill="1" applyBorder="1" applyAlignment="1">
      <alignment vertical="center"/>
    </xf>
    <xf numFmtId="165" fontId="7" fillId="0" borderId="5" xfId="3" applyNumberFormat="1" applyFont="1" applyFill="1" applyBorder="1" applyAlignment="1">
      <alignment vertical="center"/>
    </xf>
    <xf numFmtId="165" fontId="7" fillId="0" borderId="6" xfId="3" applyNumberFormat="1" applyFont="1" applyFill="1" applyBorder="1" applyAlignment="1">
      <alignment vertical="center"/>
    </xf>
    <xf numFmtId="165" fontId="7" fillId="0" borderId="7" xfId="3" applyNumberFormat="1" applyFont="1" applyFill="1" applyBorder="1" applyAlignment="1">
      <alignment vertical="center"/>
    </xf>
    <xf numFmtId="165" fontId="7" fillId="0" borderId="8" xfId="3" applyNumberFormat="1" applyFont="1" applyFill="1" applyBorder="1" applyAlignment="1">
      <alignment vertical="center"/>
    </xf>
    <xf numFmtId="165" fontId="7" fillId="0" borderId="9" xfId="3" applyNumberFormat="1" applyFont="1" applyFill="1" applyBorder="1" applyAlignment="1">
      <alignment vertical="center"/>
    </xf>
    <xf numFmtId="0" fontId="7" fillId="0" borderId="12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/>
    </xf>
    <xf numFmtId="167" fontId="6" fillId="0" borderId="0" xfId="3" applyNumberFormat="1" applyFont="1" applyFill="1" applyBorder="1"/>
    <xf numFmtId="0" fontId="2" fillId="0" borderId="0" xfId="3" applyFont="1" applyFill="1" applyBorder="1" applyAlignment="1">
      <alignment vertical="center"/>
    </xf>
    <xf numFmtId="9" fontId="2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0" fontId="0" fillId="0" borderId="0" xfId="0" applyFont="1"/>
    <xf numFmtId="0" fontId="7" fillId="0" borderId="5" xfId="4" applyFont="1" applyBorder="1" applyAlignment="1">
      <alignment vertical="center"/>
    </xf>
    <xf numFmtId="0" fontId="7" fillId="0" borderId="7" xfId="4" applyFont="1" applyBorder="1" applyAlignment="1">
      <alignment vertical="center"/>
    </xf>
    <xf numFmtId="0" fontId="7" fillId="0" borderId="0" xfId="1" applyNumberFormat="1" applyFont="1" applyFill="1" applyBorder="1"/>
    <xf numFmtId="0" fontId="0" fillId="0" borderId="0" xfId="0" applyBorder="1"/>
    <xf numFmtId="164" fontId="7" fillId="0" borderId="15" xfId="3" applyNumberFormat="1" applyFont="1" applyFill="1" applyBorder="1" applyAlignment="1">
      <alignment vertical="center"/>
    </xf>
    <xf numFmtId="164" fontId="7" fillId="0" borderId="13" xfId="3" applyNumberFormat="1" applyFont="1" applyFill="1" applyBorder="1" applyAlignment="1">
      <alignment vertical="center"/>
    </xf>
    <xf numFmtId="164" fontId="7" fillId="0" borderId="14" xfId="3" applyNumberFormat="1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0" fillId="0" borderId="0" xfId="0" applyNumberFormat="1" applyFont="1" applyBorder="1"/>
    <xf numFmtId="0" fontId="7" fillId="0" borderId="11" xfId="3" applyFont="1" applyFill="1" applyBorder="1" applyAlignment="1">
      <alignment horizontal="right" vertical="top" wrapText="1"/>
    </xf>
    <xf numFmtId="0" fontId="7" fillId="0" borderId="12" xfId="3" applyFont="1" applyFill="1" applyBorder="1" applyAlignment="1">
      <alignment horizontal="right" vertical="top" wrapText="1"/>
    </xf>
    <xf numFmtId="0" fontId="2" fillId="0" borderId="0" xfId="4" applyFont="1"/>
    <xf numFmtId="0" fontId="7" fillId="0" borderId="0" xfId="4"/>
    <xf numFmtId="0" fontId="7" fillId="0" borderId="0" xfId="4" applyFont="1"/>
    <xf numFmtId="0" fontId="7" fillId="0" borderId="0" xfId="7" applyFont="1"/>
    <xf numFmtId="0" fontId="7" fillId="0" borderId="11" xfId="7" applyFont="1" applyBorder="1" applyAlignment="1">
      <alignment horizontal="center" vertical="center" wrapText="1"/>
    </xf>
    <xf numFmtId="0" fontId="7" fillId="0" borderId="12" xfId="7" applyFont="1" applyBorder="1" applyAlignment="1">
      <alignment horizontal="center" vertical="center" wrapText="1"/>
    </xf>
    <xf numFmtId="0" fontId="7" fillId="0" borderId="13" xfId="8" applyFont="1" applyBorder="1" applyAlignment="1">
      <alignment horizontal="left"/>
    </xf>
    <xf numFmtId="0" fontId="7" fillId="0" borderId="14" xfId="8" applyFont="1" applyBorder="1" applyAlignment="1">
      <alignment horizontal="left"/>
    </xf>
    <xf numFmtId="1" fontId="7" fillId="0" borderId="0" xfId="4" applyNumberFormat="1"/>
    <xf numFmtId="0" fontId="7" fillId="0" borderId="11" xfId="4" applyBorder="1"/>
    <xf numFmtId="0" fontId="7" fillId="0" borderId="12" xfId="4" applyBorder="1"/>
    <xf numFmtId="1" fontId="7" fillId="0" borderId="13" xfId="4" applyNumberFormat="1" applyBorder="1"/>
    <xf numFmtId="1" fontId="7" fillId="0" borderId="14" xfId="4" applyNumberFormat="1" applyBorder="1"/>
    <xf numFmtId="0" fontId="7" fillId="0" borderId="0" xfId="4" applyFont="1" applyFill="1"/>
    <xf numFmtId="0" fontId="7" fillId="0" borderId="11" xfId="4" applyFont="1" applyBorder="1"/>
    <xf numFmtId="0" fontId="7" fillId="0" borderId="12" xfId="4" applyFont="1" applyBorder="1"/>
    <xf numFmtId="0" fontId="10" fillId="0" borderId="0" xfId="0" applyFont="1" applyFill="1" applyBorder="1"/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14" xfId="0" applyFont="1" applyBorder="1"/>
    <xf numFmtId="0" fontId="10" fillId="0" borderId="3" xfId="0" applyFont="1" applyBorder="1"/>
    <xf numFmtId="164" fontId="10" fillId="0" borderId="2" xfId="0" applyNumberFormat="1" applyFont="1" applyBorder="1"/>
    <xf numFmtId="164" fontId="10" fillId="0" borderId="3" xfId="0" applyNumberFormat="1" applyFont="1" applyBorder="1"/>
    <xf numFmtId="164" fontId="10" fillId="0" borderId="4" xfId="0" applyNumberFormat="1" applyFont="1" applyBorder="1"/>
    <xf numFmtId="164" fontId="10" fillId="0" borderId="5" xfId="0" applyNumberFormat="1" applyFont="1" applyBorder="1"/>
    <xf numFmtId="164" fontId="10" fillId="0" borderId="6" xfId="0" applyNumberFormat="1" applyFont="1" applyBorder="1"/>
    <xf numFmtId="164" fontId="10" fillId="0" borderId="7" xfId="0" applyNumberFormat="1" applyFont="1" applyBorder="1"/>
    <xf numFmtId="164" fontId="10" fillId="0" borderId="8" xfId="0" applyNumberFormat="1" applyFont="1" applyBorder="1"/>
    <xf numFmtId="164" fontId="10" fillId="0" borderId="9" xfId="0" applyNumberFormat="1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4" fontId="7" fillId="0" borderId="5" xfId="1" applyNumberFormat="1" applyFont="1" applyFill="1" applyBorder="1"/>
    <xf numFmtId="164" fontId="7" fillId="0" borderId="6" xfId="5" applyNumberFormat="1" applyFont="1" applyBorder="1" applyAlignment="1"/>
    <xf numFmtId="164" fontId="7" fillId="0" borderId="7" xfId="1" applyNumberFormat="1" applyFont="1" applyFill="1" applyBorder="1"/>
    <xf numFmtId="164" fontId="7" fillId="0" borderId="9" xfId="5" applyNumberFormat="1" applyFont="1" applyBorder="1" applyAlignment="1"/>
    <xf numFmtId="164" fontId="7" fillId="0" borderId="2" xfId="1" applyNumberFormat="1" applyFont="1" applyFill="1" applyBorder="1"/>
    <xf numFmtId="164" fontId="7" fillId="0" borderId="4" xfId="5" applyNumberFormat="1" applyFont="1" applyBorder="1" applyAlignment="1"/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9" fontId="10" fillId="0" borderId="3" xfId="11" applyNumberFormat="1" applyFont="1" applyBorder="1"/>
    <xf numFmtId="169" fontId="10" fillId="0" borderId="4" xfId="11" applyNumberFormat="1" applyFont="1" applyBorder="1"/>
    <xf numFmtId="169" fontId="10" fillId="0" borderId="0" xfId="11" applyNumberFormat="1" applyFont="1" applyBorder="1"/>
    <xf numFmtId="169" fontId="10" fillId="0" borderId="6" xfId="11" applyNumberFormat="1" applyFont="1" applyBorder="1"/>
    <xf numFmtId="169" fontId="10" fillId="0" borderId="8" xfId="11" applyNumberFormat="1" applyFont="1" applyBorder="1"/>
    <xf numFmtId="169" fontId="10" fillId="0" borderId="9" xfId="11" applyNumberFormat="1" applyFont="1" applyBorder="1"/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9" fillId="0" borderId="15" xfId="0" applyFont="1" applyBorder="1"/>
    <xf numFmtId="0" fontId="10" fillId="0" borderId="14" xfId="0" applyFont="1" applyBorder="1" applyAlignment="1">
      <alignment horizontal="center" vertical="center" wrapText="1"/>
    </xf>
    <xf numFmtId="0" fontId="6" fillId="0" borderId="15" xfId="3" applyFont="1" applyFill="1" applyBorder="1"/>
    <xf numFmtId="0" fontId="0" fillId="0" borderId="1" xfId="0" applyFont="1" applyBorder="1"/>
    <xf numFmtId="9" fontId="7" fillId="0" borderId="1" xfId="1" applyFont="1" applyFill="1" applyBorder="1" applyAlignment="1">
      <alignment horizontal="center" vertical="center" wrapText="1"/>
    </xf>
    <xf numFmtId="0" fontId="0" fillId="0" borderId="15" xfId="0" applyBorder="1"/>
    <xf numFmtId="0" fontId="7" fillId="0" borderId="14" xfId="3" applyFont="1" applyFill="1" applyBorder="1"/>
    <xf numFmtId="0" fontId="7" fillId="0" borderId="14" xfId="7" applyFont="1" applyBorder="1"/>
    <xf numFmtId="0" fontId="7" fillId="0" borderId="14" xfId="4" applyBorder="1"/>
    <xf numFmtId="0" fontId="17" fillId="0" borderId="0" xfId="0" applyFont="1" applyAlignment="1">
      <alignment horizontal="left" indent="10"/>
    </xf>
    <xf numFmtId="0" fontId="17" fillId="0" borderId="0" xfId="0" applyFont="1" applyAlignment="1">
      <alignment horizontal="left" indent="3"/>
    </xf>
    <xf numFmtId="0" fontId="15" fillId="2" borderId="0" xfId="0" applyFont="1" applyFill="1"/>
    <xf numFmtId="0" fontId="18" fillId="2" borderId="0" xfId="0" applyFont="1" applyFill="1"/>
    <xf numFmtId="0" fontId="10" fillId="2" borderId="0" xfId="0" applyFont="1" applyFill="1"/>
    <xf numFmtId="0" fontId="19" fillId="2" borderId="0" xfId="0" applyFont="1" applyFill="1"/>
    <xf numFmtId="0" fontId="17" fillId="2" borderId="0" xfId="0" applyFont="1" applyFill="1" applyAlignment="1">
      <alignment horizontal="left" indent="10"/>
    </xf>
    <xf numFmtId="0" fontId="17" fillId="2" borderId="0" xfId="0" applyFont="1" applyFill="1" applyAlignment="1">
      <alignment horizontal="left" indent="3"/>
    </xf>
    <xf numFmtId="0" fontId="21" fillId="0" borderId="0" xfId="0" applyFont="1" applyFill="1"/>
    <xf numFmtId="0" fontId="7" fillId="3" borderId="0" xfId="0" applyFont="1" applyFill="1"/>
    <xf numFmtId="0" fontId="0" fillId="0" borderId="2" xfId="0" applyBorder="1"/>
    <xf numFmtId="0" fontId="0" fillId="0" borderId="4" xfId="0" applyBorder="1"/>
    <xf numFmtId="0" fontId="9" fillId="3" borderId="0" xfId="0" applyFont="1" applyFill="1" applyAlignment="1">
      <alignment horizontal="left"/>
    </xf>
    <xf numFmtId="0" fontId="16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22" fillId="2" borderId="0" xfId="0" applyFont="1" applyFill="1"/>
    <xf numFmtId="2" fontId="7" fillId="0" borderId="0" xfId="4" applyNumberFormat="1" applyFont="1" applyBorder="1"/>
    <xf numFmtId="2" fontId="7" fillId="0" borderId="6" xfId="4" applyNumberFormat="1" applyFont="1" applyBorder="1"/>
    <xf numFmtId="2" fontId="7" fillId="0" borderId="8" xfId="4" applyNumberFormat="1" applyFont="1" applyBorder="1"/>
    <xf numFmtId="2" fontId="7" fillId="0" borderId="9" xfId="4" applyNumberFormat="1" applyFont="1" applyBorder="1"/>
    <xf numFmtId="2" fontId="7" fillId="0" borderId="2" xfId="4" applyNumberFormat="1" applyBorder="1"/>
    <xf numFmtId="2" fontId="7" fillId="0" borderId="3" xfId="4" applyNumberFormat="1" applyBorder="1"/>
    <xf numFmtId="2" fontId="7" fillId="0" borderId="5" xfId="4" applyNumberFormat="1" applyBorder="1"/>
    <xf numFmtId="2" fontId="7" fillId="0" borderId="0" xfId="4" applyNumberFormat="1" applyBorder="1"/>
    <xf numFmtId="2" fontId="7" fillId="0" borderId="7" xfId="4" applyNumberFormat="1" applyBorder="1"/>
    <xf numFmtId="2" fontId="7" fillId="0" borderId="8" xfId="4" applyNumberFormat="1" applyBorder="1"/>
    <xf numFmtId="2" fontId="0" fillId="0" borderId="0" xfId="0" applyNumberFormat="1"/>
    <xf numFmtId="2" fontId="7" fillId="0" borderId="4" xfId="4" applyNumberFormat="1" applyBorder="1"/>
    <xf numFmtId="2" fontId="7" fillId="0" borderId="6" xfId="4" applyNumberFormat="1" applyBorder="1" applyAlignment="1">
      <alignment horizontal="right"/>
    </xf>
    <xf numFmtId="2" fontId="7" fillId="0" borderId="6" xfId="4" applyNumberFormat="1" applyBorder="1"/>
    <xf numFmtId="2" fontId="7" fillId="0" borderId="9" xfId="4" applyNumberFormat="1" applyBorder="1"/>
    <xf numFmtId="2" fontId="10" fillId="0" borderId="0" xfId="0" applyNumberFormat="1" applyFont="1"/>
    <xf numFmtId="2" fontId="8" fillId="0" borderId="0" xfId="0" applyNumberFormat="1" applyFont="1"/>
    <xf numFmtId="2" fontId="7" fillId="0" borderId="0" xfId="4" applyNumberFormat="1" applyFont="1" applyFill="1"/>
    <xf numFmtId="0" fontId="10" fillId="0" borderId="0" xfId="0" applyFont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9" fontId="10" fillId="0" borderId="2" xfId="11" applyNumberFormat="1" applyFont="1" applyBorder="1"/>
    <xf numFmtId="169" fontId="10" fillId="0" borderId="3" xfId="11" applyNumberFormat="1" applyFont="1" applyBorder="1" applyAlignment="1">
      <alignment horizontal="right"/>
    </xf>
    <xf numFmtId="169" fontId="10" fillId="0" borderId="5" xfId="11" applyNumberFormat="1" applyFont="1" applyBorder="1"/>
    <xf numFmtId="169" fontId="10" fillId="0" borderId="0" xfId="11" applyNumberFormat="1" applyFont="1" applyBorder="1" applyAlignment="1">
      <alignment horizontal="right"/>
    </xf>
    <xf numFmtId="169" fontId="10" fillId="0" borderId="7" xfId="11" applyNumberFormat="1" applyFont="1" applyBorder="1"/>
    <xf numFmtId="0" fontId="10" fillId="0" borderId="8" xfId="0" applyFont="1" applyBorder="1"/>
    <xf numFmtId="169" fontId="10" fillId="0" borderId="8" xfId="11" applyNumberFormat="1" applyFont="1" applyBorder="1" applyAlignment="1">
      <alignment horizontal="right"/>
    </xf>
    <xf numFmtId="0" fontId="10" fillId="0" borderId="1" xfId="0" applyFont="1" applyBorder="1"/>
    <xf numFmtId="167" fontId="10" fillId="0" borderId="3" xfId="1" applyNumberFormat="1" applyFont="1" applyBorder="1"/>
    <xf numFmtId="167" fontId="10" fillId="0" borderId="4" xfId="1" applyNumberFormat="1" applyFont="1" applyBorder="1"/>
    <xf numFmtId="167" fontId="10" fillId="0" borderId="0" xfId="1" applyNumberFormat="1" applyFont="1" applyBorder="1"/>
    <xf numFmtId="167" fontId="10" fillId="0" borderId="6" xfId="1" applyNumberFormat="1" applyFont="1" applyBorder="1"/>
    <xf numFmtId="167" fontId="10" fillId="0" borderId="8" xfId="1" applyNumberFormat="1" applyFont="1" applyBorder="1"/>
    <xf numFmtId="167" fontId="10" fillId="0" borderId="9" xfId="1" applyNumberFormat="1" applyFont="1" applyBorder="1"/>
    <xf numFmtId="0" fontId="20" fillId="0" borderId="0" xfId="10" applyFont="1" applyFill="1"/>
    <xf numFmtId="0" fontId="5" fillId="0" borderId="0" xfId="0" applyFont="1" applyFill="1"/>
    <xf numFmtId="0" fontId="7" fillId="0" borderId="0" xfId="0" applyFont="1" applyFill="1"/>
    <xf numFmtId="0" fontId="14" fillId="0" borderId="0" xfId="10" applyFont="1"/>
    <xf numFmtId="0" fontId="7" fillId="0" borderId="11" xfId="0" applyFont="1" applyBorder="1" applyAlignment="1">
      <alignment wrapText="1"/>
    </xf>
    <xf numFmtId="0" fontId="14" fillId="0" borderId="0" xfId="10" applyFont="1" applyFill="1"/>
    <xf numFmtId="0" fontId="0" fillId="0" borderId="0" xfId="0" applyFill="1"/>
    <xf numFmtId="0" fontId="0" fillId="0" borderId="0" xfId="0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4" applyFont="1" applyBorder="1"/>
    <xf numFmtId="0" fontId="7" fillId="0" borderId="7" xfId="4" applyFont="1" applyBorder="1"/>
    <xf numFmtId="0" fontId="7" fillId="0" borderId="9" xfId="4" applyFont="1" applyBorder="1"/>
    <xf numFmtId="0" fontId="7" fillId="0" borderId="6" xfId="4" applyFont="1" applyBorder="1"/>
    <xf numFmtId="0" fontId="7" fillId="0" borderId="5" xfId="4" applyFont="1" applyBorder="1"/>
    <xf numFmtId="0" fontId="7" fillId="0" borderId="2" xfId="4" applyFont="1" applyBorder="1"/>
    <xf numFmtId="0" fontId="7" fillId="0" borderId="4" xfId="4" applyFont="1" applyBorder="1"/>
    <xf numFmtId="0" fontId="8" fillId="0" borderId="0" xfId="0" applyFont="1" applyBorder="1"/>
    <xf numFmtId="0" fontId="10" fillId="0" borderId="13" xfId="0" applyFont="1" applyBorder="1" applyAlignment="1">
      <alignment horizontal="left" indent="2"/>
    </xf>
    <xf numFmtId="0" fontId="10" fillId="0" borderId="14" xfId="0" applyFont="1" applyBorder="1" applyAlignment="1">
      <alignment horizontal="left" indent="2"/>
    </xf>
    <xf numFmtId="0" fontId="10" fillId="0" borderId="0" xfId="0" applyFont="1" applyBorder="1" applyAlignment="1">
      <alignment horizontal="left" indent="2"/>
    </xf>
    <xf numFmtId="0" fontId="10" fillId="0" borderId="8" xfId="0" applyFont="1" applyBorder="1" applyAlignment="1">
      <alignment horizontal="left" indent="2"/>
    </xf>
    <xf numFmtId="0" fontId="10" fillId="0" borderId="5" xfId="0" applyFont="1" applyBorder="1" applyAlignment="1">
      <alignment horizontal="left" indent="2"/>
    </xf>
    <xf numFmtId="0" fontId="10" fillId="0" borderId="7" xfId="0" applyFont="1" applyBorder="1" applyAlignment="1">
      <alignment horizontal="left" indent="2"/>
    </xf>
    <xf numFmtId="0" fontId="10" fillId="0" borderId="2" xfId="0" applyFont="1" applyBorder="1"/>
    <xf numFmtId="0" fontId="10" fillId="0" borderId="4" xfId="0" applyFont="1" applyBorder="1"/>
    <xf numFmtId="0" fontId="9" fillId="3" borderId="0" xfId="0" applyFont="1" applyFill="1"/>
    <xf numFmtId="14" fontId="9" fillId="3" borderId="0" xfId="0" applyNumberFormat="1" applyFont="1" applyFill="1" applyAlignment="1">
      <alignment horizontal="left"/>
    </xf>
    <xf numFmtId="0" fontId="13" fillId="3" borderId="0" xfId="10" applyFill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0" fontId="0" fillId="0" borderId="0" xfId="0" applyNumberFormat="1"/>
    <xf numFmtId="1" fontId="0" fillId="0" borderId="5" xfId="0" applyNumberFormat="1" applyBorder="1"/>
    <xf numFmtId="1" fontId="0" fillId="0" borderId="0" xfId="0" applyNumberFormat="1" applyBorder="1"/>
    <xf numFmtId="10" fontId="0" fillId="0" borderId="8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4" xfId="0" applyNumberFormat="1" applyBorder="1"/>
    <xf numFmtId="1" fontId="0" fillId="0" borderId="6" xfId="0" applyNumberFormat="1" applyBorder="1"/>
    <xf numFmtId="1" fontId="0" fillId="0" borderId="9" xfId="0" applyNumberFormat="1" applyBorder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11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0" xfId="0" applyFont="1" applyFill="1" applyAlignment="1">
      <alignment horizontal="left" vertical="top" wrapText="1"/>
    </xf>
    <xf numFmtId="0" fontId="10" fillId="0" borderId="1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left" wrapText="1"/>
    </xf>
    <xf numFmtId="0" fontId="7" fillId="0" borderId="11" xfId="7" applyFont="1" applyBorder="1" applyAlignment="1">
      <alignment horizontal="center"/>
    </xf>
    <xf numFmtId="0" fontId="7" fillId="0" borderId="12" xfId="7" applyFont="1" applyBorder="1" applyAlignment="1">
      <alignment horizontal="center"/>
    </xf>
    <xf numFmtId="0" fontId="7" fillId="0" borderId="11" xfId="4" applyBorder="1" applyAlignment="1">
      <alignment horizontal="center"/>
    </xf>
    <xf numFmtId="0" fontId="7" fillId="0" borderId="12" xfId="4" applyBorder="1" applyAlignment="1">
      <alignment horizontal="center"/>
    </xf>
  </cellXfs>
  <cellStyles count="13">
    <cellStyle name="Comma 3" xfId="9"/>
    <cellStyle name="Komma" xfId="11" builtinId="3"/>
    <cellStyle name="Komma 2" xfId="6"/>
    <cellStyle name="Link" xfId="10" builtinId="8"/>
    <cellStyle name="Normal 2" xfId="4"/>
    <cellStyle name="Normal 2 2" xfId="2"/>
    <cellStyle name="Normal_bildungsausgaben 1995_2005" xfId="7"/>
    <cellStyle name="Normal_wanderung" xfId="3"/>
    <cellStyle name="Prozent" xfId="1" builtinId="5"/>
    <cellStyle name="Standard" xfId="0" builtinId="0"/>
    <cellStyle name="Standard 2" xfId="5"/>
    <cellStyle name="Standard 2 4" xfId="12"/>
    <cellStyle name="Standard_Artik2001Tab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tab-a3.b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ab-a3.c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17888/nbb2015-1-A-dat.2" TargetMode="External"/><Relationship Id="rId2" Type="http://schemas.openxmlformats.org/officeDocument/2006/relationships/hyperlink" Target="http://dx.doi.org/10.17888/nbb2015-1-A.2" TargetMode="External"/><Relationship Id="rId1" Type="http://schemas.openxmlformats.org/officeDocument/2006/relationships/hyperlink" Target="http://dx.doi.org/10.17888/nbb2015-1.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/>
  </sheetViews>
  <sheetFormatPr baseColWidth="10" defaultRowHeight="15" x14ac:dyDescent="0.25"/>
  <cols>
    <col min="1" max="1" width="12.85546875" bestFit="1" customWidth="1"/>
    <col min="2" max="2" width="123.85546875" bestFit="1" customWidth="1"/>
    <col min="3" max="3" width="132" bestFit="1" customWidth="1"/>
  </cols>
  <sheetData>
    <row r="1" spans="1:3" ht="15" customHeight="1" x14ac:dyDescent="0.25">
      <c r="A1" s="121" t="s">
        <v>147</v>
      </c>
      <c r="B1" s="122"/>
      <c r="C1" s="123"/>
    </row>
    <row r="2" spans="1:3" ht="15" customHeight="1" x14ac:dyDescent="0.25">
      <c r="A2" s="134" t="s">
        <v>146</v>
      </c>
      <c r="B2" s="124"/>
      <c r="C2" s="123"/>
    </row>
    <row r="3" spans="1:3" ht="15" customHeight="1" x14ac:dyDescent="0.25">
      <c r="A3" s="133" t="s">
        <v>148</v>
      </c>
      <c r="B3" s="198" t="s">
        <v>204</v>
      </c>
      <c r="C3" s="123"/>
    </row>
    <row r="4" spans="1:3" s="3" customFormat="1" ht="15" customHeight="1" x14ac:dyDescent="0.2">
      <c r="A4" s="131" t="s">
        <v>152</v>
      </c>
      <c r="B4" s="132" t="s">
        <v>151</v>
      </c>
      <c r="C4" s="123"/>
    </row>
    <row r="5" spans="1:3" s="119" customFormat="1" ht="15" customHeight="1" x14ac:dyDescent="0.25">
      <c r="A5" s="133" t="s">
        <v>148</v>
      </c>
      <c r="B5" s="198" t="s">
        <v>206</v>
      </c>
      <c r="C5" s="125"/>
    </row>
    <row r="6" spans="1:3" s="3" customFormat="1" ht="15" customHeight="1" x14ac:dyDescent="0.2">
      <c r="A6" s="131" t="s">
        <v>149</v>
      </c>
      <c r="B6" s="133" t="s">
        <v>150</v>
      </c>
      <c r="C6" s="123"/>
    </row>
    <row r="7" spans="1:3" s="120" customFormat="1" ht="15" customHeight="1" x14ac:dyDescent="0.25">
      <c r="A7" s="133" t="s">
        <v>148</v>
      </c>
      <c r="B7" s="198" t="s">
        <v>203</v>
      </c>
      <c r="C7" s="126"/>
    </row>
    <row r="8" spans="1:3" s="127" customFormat="1" ht="15" customHeight="1" x14ac:dyDescent="0.25">
      <c r="A8" s="196" t="s">
        <v>199</v>
      </c>
      <c r="B8" s="197">
        <v>43336</v>
      </c>
      <c r="C8" s="128"/>
    </row>
    <row r="9" spans="1:3" s="127" customFormat="1" ht="15" customHeight="1" x14ac:dyDescent="0.25">
      <c r="A9" s="171"/>
      <c r="B9" s="172"/>
      <c r="C9" s="173"/>
    </row>
    <row r="10" spans="1:3" x14ac:dyDescent="0.25">
      <c r="A10" s="2" t="s">
        <v>98</v>
      </c>
      <c r="B10" s="2" t="s">
        <v>99</v>
      </c>
      <c r="C10" s="2" t="s">
        <v>113</v>
      </c>
    </row>
    <row r="11" spans="1:3" x14ac:dyDescent="0.25">
      <c r="A11" s="174" t="s">
        <v>183</v>
      </c>
      <c r="B11" s="3" t="str">
        <f>'Tab. A1.a'!A1</f>
        <v>Tabelle A1.a: Demografische Maßzahlen im Zeitverlauf (1970 bis 2030)</v>
      </c>
      <c r="C11" s="3" t="str">
        <f>'Tab. A1.a'!A2</f>
        <v>Quellen: Statistik Austria (Bevölkerungsstatistik, Demografische Indikatoren, Wanderungsstatistik, Bevölkerungsprognose 2014 [Hauptvariante]).</v>
      </c>
    </row>
    <row r="12" spans="1:3" x14ac:dyDescent="0.25">
      <c r="A12" s="174" t="s">
        <v>100</v>
      </c>
      <c r="B12" s="3" t="str">
        <f>'Abb. A1.a'!A1</f>
        <v>Abb. A1.a1: Entwicklung der Bevölkerung nach bildungsspezifischen Altersgruppen (1990 bis 2030)</v>
      </c>
      <c r="C12" s="3" t="str">
        <f>'Abb. A1.a'!A2</f>
        <v>Quellen: Statistik Austria (Bevölkerungsstatistik, Bevölkerungsprognose 2014 [Hauptvariante]).</v>
      </c>
    </row>
    <row r="13" spans="1:3" x14ac:dyDescent="0.25">
      <c r="A13" s="174" t="s">
        <v>100</v>
      </c>
      <c r="B13" s="3" t="str">
        <f>'Abb. A1.a'!A16</f>
        <v>Abb. A1.a2: Entwicklung der Bevölkerung nach bildungsspezifischen Altersgruppen (1990 bis 2030)</v>
      </c>
      <c r="C13" s="3" t="str">
        <f>'Abb. A1.a'!A17</f>
        <v>Quellen: Statistik Austria (Bevölkerungsstatistik, Bevölkerungsprognose 2014 [Hauptvariante]).</v>
      </c>
    </row>
    <row r="14" spans="1:3" x14ac:dyDescent="0.25">
      <c r="A14" s="174" t="s">
        <v>101</v>
      </c>
      <c r="B14" s="3" t="str">
        <f>'Abb. A1.b'!A1</f>
        <v>Abb. A1.b: Entwicklung der Bevölkerung im schulpflichtigen Alter (6 bis 14 Jahre) nach Bundesland (1990 bis 2030)</v>
      </c>
      <c r="C14" s="3" t="str">
        <f>'Abb. A1.b'!A2</f>
        <v>Quellen: Statistik Austria (Bevölkerungsstatistik, Bevölkerungsprognose 2014 [Hauptvariante]).</v>
      </c>
    </row>
    <row r="15" spans="1:3" x14ac:dyDescent="0.25">
      <c r="A15" s="174" t="s">
        <v>102</v>
      </c>
      <c r="B15" s="3" t="str">
        <f>'Abb. A1.c'!A1</f>
        <v>Abb. A1.c: Entwicklung der Bevölkerung im weiterführenden Schul- und Hochschulalter (15 bis 29 Jahre) nach Bundesland (1990 bis 2030)</v>
      </c>
      <c r="C15" s="3" t="str">
        <f>'Abb. A1.c'!A2</f>
        <v>Quellen: Statistik Austria (Bevölkerungsstatistik, Bevölkerungsprognose 2014 [Hauptvariante]).</v>
      </c>
    </row>
    <row r="16" spans="1:3" x14ac:dyDescent="0.25">
      <c r="A16" s="174" t="s">
        <v>103</v>
      </c>
      <c r="B16" s="3" t="str">
        <f>'Abb. A1.d'!A1</f>
        <v>Abb. A1.d: Zu- und Wegzüge nach Staatsbürgerschaft (2014)</v>
      </c>
      <c r="C16" s="3" t="str">
        <f>'Abb. A1.d'!A2</f>
        <v>Quelle: Statistik Austria (Wanderungsstatistik).</v>
      </c>
    </row>
    <row r="17" spans="1:3" x14ac:dyDescent="0.25">
      <c r="A17" s="174" t="s">
        <v>104</v>
      </c>
      <c r="B17" s="3" t="str">
        <f>'Abb. A1.e'!A1</f>
        <v>Abb. A1.e: Anteil ausländischer Bevölkerung nach Staatsbürgerschaft (Jahresbeginn 2015)</v>
      </c>
      <c r="C17" s="3" t="str">
        <f>'Abb. A1.e'!A2</f>
        <v>Quelle: Statistik Austria (Bevölkerungsstatistik).</v>
      </c>
    </row>
    <row r="18" spans="1:3" x14ac:dyDescent="0.25">
      <c r="A18" s="174" t="s">
        <v>105</v>
      </c>
      <c r="B18" s="3" t="str">
        <f>'Abb. A1.f'!A1</f>
        <v>Abb. A1.f: Anteil der Bevölkerung mit Migrationshintergrund nach Bundesland (Jahresdurchsnitt 2014)</v>
      </c>
      <c r="C18" s="3" t="str">
        <f>'Abb. A1.f'!A2</f>
        <v>Quelle: Statistik Austria (Mikrozensus-Arbeitskräfteerhebung).</v>
      </c>
    </row>
    <row r="19" spans="1:3" x14ac:dyDescent="0.25">
      <c r="A19" s="176" t="s">
        <v>106</v>
      </c>
      <c r="B19" s="3" t="str">
        <f>'Abb. A2.a'!A1</f>
        <v xml:space="preserve">Abb. A2.a: Schüler/innen der 4. Schulstufe nach dem höchsten Bildungsabschluss der Eltern und Migrationshintergrund (2013) </v>
      </c>
      <c r="C19" s="3" t="str">
        <f>'Abb. A2.a'!A2</f>
        <v>Quelle: BIFIE (BIST-Ü-M4).</v>
      </c>
    </row>
    <row r="20" spans="1:3" x14ac:dyDescent="0.25">
      <c r="A20" s="176" t="s">
        <v>107</v>
      </c>
      <c r="B20" s="3" t="str">
        <f>'Abb. A2.b'!A1</f>
        <v xml:space="preserve">Abb. A2.b: Schüler/innen der 4. Schulstufe nach dem höchsten beruflichen Status der Eltern und Migrationshintergrund (2013) </v>
      </c>
      <c r="C20" s="3" t="str">
        <f>'Abb. A2.b'!A2</f>
        <v>Quelle: BIFIE (BIST-Ü-M4).</v>
      </c>
    </row>
    <row r="21" spans="1:3" x14ac:dyDescent="0.25">
      <c r="A21" s="176" t="s">
        <v>108</v>
      </c>
      <c r="B21" s="3" t="str">
        <f>'Abb. A2.c'!A1</f>
        <v xml:space="preserve">Abb. A2.c: Schüler/innen der 4. Schulstufe nach Migrationshintergrund und Alltagssprache* (2013) </v>
      </c>
      <c r="C21" s="3" t="str">
        <f>'Abb. A2.c'!A2</f>
        <v>Quelle: BIFIE (BIST-Ü-M4).</v>
      </c>
    </row>
    <row r="22" spans="1:3" x14ac:dyDescent="0.25">
      <c r="A22" s="176" t="s">
        <v>109</v>
      </c>
      <c r="B22" s="3" t="str">
        <f>'Abb. A2.d'!A1</f>
        <v xml:space="preserve">Abb. A2.d: Anteil der Schüler/innen mit Ein- und Mehrfachrisikofaktoren nach Region </v>
      </c>
      <c r="C22" s="3" t="str">
        <f>'Abb. A2.d'!A2</f>
        <v>Quelle: BIFIE (BIST-Ü-M4).</v>
      </c>
    </row>
    <row r="23" spans="1:3" x14ac:dyDescent="0.25">
      <c r="A23" s="176" t="s">
        <v>184</v>
      </c>
      <c r="B23" s="3" t="str">
        <f>'Tab. A3.a'!A1</f>
        <v>Tabelle A3.a: Staatliche Bildungsausgaben, Bruttoinlandsprodukt und Staatsausgaben in Österreich, zu Preisen von 2010 (2000 bis 2013)</v>
      </c>
      <c r="C23" s="3" t="str">
        <f>'Tab. A3.a'!A2</f>
        <v>Quellen: Statistik Austria (Bildungsausgabenstatistik, Volkswirtschaftliche Gesamtrechnungen).</v>
      </c>
    </row>
    <row r="24" spans="1:3" x14ac:dyDescent="0.25">
      <c r="A24" s="174" t="s">
        <v>110</v>
      </c>
      <c r="B24" s="3" t="str">
        <f>'Abb. A3.a'!A1</f>
        <v>Abb. A3.a: Reale Entwicklung der Basisindikatoren für Ausgaben (2000 bis 2013)</v>
      </c>
      <c r="C24" s="3" t="str">
        <f>'Abb. A3.a'!A2</f>
        <v>Quellen: Statistik Austria (Bildungsausgabenstatistik, Volkswirtschaftliche Gesamtrechnungen).</v>
      </c>
    </row>
    <row r="25" spans="1:3" x14ac:dyDescent="0.25">
      <c r="A25" s="174" t="s">
        <v>111</v>
      </c>
      <c r="B25" s="3" t="str">
        <f>'Abb. A3.b'!A1</f>
        <v>Abb. A3.b: Relative Stellung Österreichs in ausgewählten Indikatoren im Vergleich zum EU-Durchschnitt (2000 bis 2013, EU=100)</v>
      </c>
      <c r="C25" s="3" t="str">
        <f>'Abb. A3.b'!A2</f>
        <v>Quelle: Eurostat.</v>
      </c>
    </row>
    <row r="26" spans="1:3" x14ac:dyDescent="0.25">
      <c r="A26" s="174" t="s">
        <v>112</v>
      </c>
      <c r="B26" s="3" t="str">
        <f>'Abb. A3.c'!A1</f>
        <v>Abb. A3.c: Entwicklung der gesamten öffentlichen Bildungsausgaben im Vergleich zum Bruttoinlandsprodukt (2000 bis 2011)</v>
      </c>
      <c r="C26" s="3" t="str">
        <f>'Abb. A3.c'!A2</f>
        <v>Quelle: Eurostat.</v>
      </c>
    </row>
  </sheetData>
  <hyperlinks>
    <hyperlink ref="A11" location="'Tab. A1.a'!A1" tooltip="Klicken Sie um zur Tabelle zu gelangen" display="Tab. A1.a"/>
    <hyperlink ref="A12" location="'Abb. A1.a'!A1" tooltip="Klicken Sie um zur Tabelle zu gelangen" display="Abb. A1.a"/>
    <hyperlink ref="A14" location="'Abb. A1.b'!A1" tooltip="Klicken Sie um zur Tabelle zu gelangen" display="Abb. A1.b"/>
    <hyperlink ref="A15" location="'Abb. A1.c'!A1" tooltip="Klicken Sie um zur Tabelle zu gelangen" display="Abb. A1.c"/>
    <hyperlink ref="A16" location="'Abb. A1.d'!A1" tooltip="Klicken Sie um zur Tabelle zu gelangen" display="Abb. A1.d"/>
    <hyperlink ref="A17" location="'Abb. A1.e'!A1" tooltip="Klicken Sie um zur Tabelle zu gelangen" display="Abb. A1.e"/>
    <hyperlink ref="A18" location="'Abb. A1.f'!A1" tooltip="Klicken Sie um zur Tabelle zu gelangen" display="Abb. A1.f"/>
    <hyperlink ref="A19" location="'Abb. A2.a'!A1" tooltip="Klicken Sie um zur Tabelle zu gelangen" display="Abb. A2.a"/>
    <hyperlink ref="A20" location="'Abb. A2.b'!A1" tooltip="Klicken Sie um zur Tabelle zu gelangen" display="Abb. A2.b"/>
    <hyperlink ref="A21" location="'Abb. A2.c'!A1" tooltip="Klicken Sie um zur Tabelle zu gelangen" display="Abb. A2.c"/>
    <hyperlink ref="A22" location="'Abb. A2.d'!A1" tooltip="Klicken Sie um zur Tabelle zu gelangen" display="Abb. A2.d"/>
    <hyperlink ref="A23" location="'Tab. A3.a'!A1" tooltip="Klicken Sie um zur Tabelle zu gelangen" display="Tab. A3.a"/>
    <hyperlink ref="A24" location="'Abb. A3.a'!A1" tooltip="Klicken Sie um zur Tabelle zu gelangen" display="Abb. A3.a"/>
    <hyperlink ref="A25" location="'Abb. A3.b'!A1" tooltip="Klicken Sie um zur Tabelle zu gelangen" display="Abb. A3.b"/>
    <hyperlink ref="A26" location="'Abb. A3.c'!A1" tooltip="Klicken Sie um zur Tabelle zu gelangen" display="Abb. A3.c"/>
    <hyperlink ref="B7" r:id="rId1"/>
    <hyperlink ref="B5" r:id="rId2"/>
    <hyperlink ref="B3" r:id="rId3"/>
    <hyperlink ref="A13" location="'Abb. A1.a'!A1" tooltip="Klicken Sie um zur Tabelle zu gelangen" display="Abb. A1.a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N21"/>
  <sheetViews>
    <sheetView workbookViewId="0"/>
  </sheetViews>
  <sheetFormatPr baseColWidth="10" defaultRowHeight="15" x14ac:dyDescent="0.25"/>
  <cols>
    <col min="1" max="1" width="34.85546875" customWidth="1"/>
    <col min="2" max="9" width="14.7109375" customWidth="1"/>
  </cols>
  <sheetData>
    <row r="1" spans="1:14" x14ac:dyDescent="0.25">
      <c r="A1" s="2" t="s">
        <v>145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3" customFormat="1" ht="12.75" x14ac:dyDescent="0.2">
      <c r="A2" s="3" t="s">
        <v>66</v>
      </c>
    </row>
    <row r="3" spans="1:14" s="3" customFormat="1" ht="12.75" x14ac:dyDescent="0.2"/>
    <row r="4" spans="1:14" x14ac:dyDescent="0.25">
      <c r="A4" s="12"/>
      <c r="B4" s="222" t="s">
        <v>53</v>
      </c>
      <c r="C4" s="222"/>
      <c r="D4" s="222"/>
      <c r="E4" s="223"/>
      <c r="F4" s="224" t="s">
        <v>130</v>
      </c>
      <c r="G4" s="210"/>
      <c r="H4" s="210"/>
      <c r="I4" s="211"/>
      <c r="J4" s="3"/>
      <c r="K4" s="3"/>
      <c r="L4" s="3"/>
      <c r="M4" s="3"/>
      <c r="N4" s="3"/>
    </row>
    <row r="5" spans="1:14" ht="75" customHeight="1" x14ac:dyDescent="0.25">
      <c r="A5" s="82"/>
      <c r="B5" s="100" t="s">
        <v>67</v>
      </c>
      <c r="C5" s="100" t="s">
        <v>68</v>
      </c>
      <c r="D5" s="100" t="s">
        <v>69</v>
      </c>
      <c r="E5" s="101" t="s">
        <v>70</v>
      </c>
      <c r="F5" s="108" t="s">
        <v>67</v>
      </c>
      <c r="G5" s="100" t="s">
        <v>68</v>
      </c>
      <c r="H5" s="100" t="s">
        <v>69</v>
      </c>
      <c r="I5" s="101" t="s">
        <v>70</v>
      </c>
      <c r="J5" s="3"/>
      <c r="K5" s="3"/>
      <c r="L5" s="3"/>
      <c r="M5" s="3"/>
      <c r="N5" s="3"/>
    </row>
    <row r="6" spans="1:14" x14ac:dyDescent="0.25">
      <c r="A6" s="15" t="s">
        <v>56</v>
      </c>
      <c r="B6" s="84">
        <v>33.514828264808102</v>
      </c>
      <c r="C6" s="85">
        <v>18.570878873959401</v>
      </c>
      <c r="D6" s="85">
        <v>41.685691105502997</v>
      </c>
      <c r="E6" s="86">
        <v>6.2286017557169204</v>
      </c>
      <c r="F6" s="102">
        <v>24211</v>
      </c>
      <c r="G6" s="102">
        <v>13421</v>
      </c>
      <c r="H6" s="102">
        <v>30120</v>
      </c>
      <c r="I6" s="103">
        <v>4509</v>
      </c>
      <c r="J6" s="3"/>
      <c r="K6" s="3"/>
      <c r="L6" s="3"/>
      <c r="M6" s="3"/>
      <c r="N6" s="3"/>
    </row>
    <row r="7" spans="1:14" x14ac:dyDescent="0.25">
      <c r="A7" s="109" t="s">
        <v>127</v>
      </c>
      <c r="B7" s="87"/>
      <c r="C7" s="60"/>
      <c r="D7" s="60"/>
      <c r="E7" s="88"/>
      <c r="F7" s="104"/>
      <c r="G7" s="104"/>
      <c r="H7" s="104"/>
      <c r="I7" s="105"/>
      <c r="J7" s="3"/>
      <c r="K7" s="3"/>
      <c r="L7" s="3"/>
      <c r="M7" s="3"/>
      <c r="N7" s="3"/>
    </row>
    <row r="8" spans="1:14" x14ac:dyDescent="0.25">
      <c r="A8" s="190" t="s">
        <v>62</v>
      </c>
      <c r="B8" s="87">
        <v>37.530677015970497</v>
      </c>
      <c r="C8" s="60">
        <v>20.692212961907501</v>
      </c>
      <c r="D8" s="60">
        <v>38.436574173058901</v>
      </c>
      <c r="E8" s="88">
        <v>3.3405358490655499</v>
      </c>
      <c r="F8" s="104">
        <v>21765</v>
      </c>
      <c r="G8" s="104">
        <v>12002</v>
      </c>
      <c r="H8" s="104">
        <v>22284</v>
      </c>
      <c r="I8" s="105">
        <v>1940</v>
      </c>
      <c r="J8" s="3"/>
      <c r="K8" s="3"/>
      <c r="L8" s="3"/>
      <c r="M8" s="3"/>
      <c r="N8" s="3"/>
    </row>
    <row r="9" spans="1:14" x14ac:dyDescent="0.25">
      <c r="A9" s="190" t="s">
        <v>63</v>
      </c>
      <c r="B9" s="87">
        <v>16.665262629294698</v>
      </c>
      <c r="C9" s="60">
        <v>9.4804173391570998</v>
      </c>
      <c r="D9" s="60">
        <v>55.271449748574298</v>
      </c>
      <c r="E9" s="88">
        <v>18.5828702829664</v>
      </c>
      <c r="F9" s="104">
        <v>2227</v>
      </c>
      <c r="G9" s="104">
        <v>1269</v>
      </c>
      <c r="H9" s="104">
        <v>7407</v>
      </c>
      <c r="I9" s="105">
        <v>2494</v>
      </c>
      <c r="J9" s="3"/>
      <c r="K9" s="3"/>
      <c r="L9" s="3"/>
      <c r="M9" s="3"/>
      <c r="N9" s="3"/>
    </row>
    <row r="10" spans="1:14" x14ac:dyDescent="0.25">
      <c r="A10" s="190" t="s">
        <v>39</v>
      </c>
      <c r="B10" s="87">
        <v>16.0705082854243</v>
      </c>
      <c r="C10" s="60">
        <v>9.4948745777913306</v>
      </c>
      <c r="D10" s="60">
        <v>56.053890046235601</v>
      </c>
      <c r="E10" s="88">
        <v>18.380727090542599</v>
      </c>
      <c r="F10" s="104">
        <v>1647</v>
      </c>
      <c r="G10" s="104">
        <v>975</v>
      </c>
      <c r="H10" s="104">
        <v>5764</v>
      </c>
      <c r="I10" s="105">
        <v>1893</v>
      </c>
      <c r="J10" s="3"/>
      <c r="K10" s="3"/>
      <c r="L10" s="3"/>
      <c r="M10" s="3"/>
      <c r="N10" s="3"/>
    </row>
    <row r="11" spans="1:14" x14ac:dyDescent="0.25">
      <c r="A11" s="190" t="s">
        <v>38</v>
      </c>
      <c r="B11" s="87">
        <v>18.625518289493801</v>
      </c>
      <c r="C11" s="60">
        <v>9.4327676092227293</v>
      </c>
      <c r="D11" s="60">
        <v>52.692598432798697</v>
      </c>
      <c r="E11" s="88">
        <v>19.249115668485398</v>
      </c>
      <c r="F11" s="104">
        <v>580</v>
      </c>
      <c r="G11" s="104">
        <v>294</v>
      </c>
      <c r="H11" s="104">
        <v>1643</v>
      </c>
      <c r="I11" s="105">
        <v>601</v>
      </c>
      <c r="J11" s="3"/>
      <c r="K11" s="3"/>
      <c r="L11" s="3"/>
      <c r="M11" s="3"/>
      <c r="N11" s="3"/>
    </row>
    <row r="12" spans="1:14" x14ac:dyDescent="0.25">
      <c r="A12" s="15" t="s">
        <v>64</v>
      </c>
      <c r="B12" s="87"/>
      <c r="C12" s="60"/>
      <c r="D12" s="60"/>
      <c r="E12" s="88"/>
      <c r="F12" s="104"/>
      <c r="G12" s="104"/>
      <c r="H12" s="104"/>
      <c r="I12" s="105"/>
      <c r="J12" s="3"/>
      <c r="K12" s="3"/>
      <c r="L12" s="3"/>
      <c r="M12" s="3"/>
      <c r="N12" s="3"/>
    </row>
    <row r="13" spans="1:14" x14ac:dyDescent="0.25">
      <c r="A13" s="190" t="s">
        <v>57</v>
      </c>
      <c r="B13" s="87">
        <v>11.751700455303601</v>
      </c>
      <c r="C13" s="60">
        <v>9.1406670599500295</v>
      </c>
      <c r="D13" s="60">
        <v>61.837877290617499</v>
      </c>
      <c r="E13" s="88">
        <v>17.2697551941284</v>
      </c>
      <c r="F13" s="104">
        <v>588</v>
      </c>
      <c r="G13" s="104">
        <v>458</v>
      </c>
      <c r="H13" s="104">
        <v>3103</v>
      </c>
      <c r="I13" s="105">
        <v>868</v>
      </c>
      <c r="J13" s="3"/>
      <c r="K13" s="3"/>
      <c r="L13" s="3"/>
      <c r="M13" s="3"/>
      <c r="N13" s="3"/>
    </row>
    <row r="14" spans="1:14" x14ac:dyDescent="0.25">
      <c r="A14" s="190" t="s">
        <v>26</v>
      </c>
      <c r="B14" s="87">
        <v>9.0321404984888307</v>
      </c>
      <c r="C14" s="60">
        <v>3.7397304777412899</v>
      </c>
      <c r="D14" s="60">
        <v>57.3500551987782</v>
      </c>
      <c r="E14" s="88">
        <v>29.8780738249914</v>
      </c>
      <c r="F14" s="104">
        <v>294</v>
      </c>
      <c r="G14" s="104">
        <v>121</v>
      </c>
      <c r="H14" s="104">
        <v>1864</v>
      </c>
      <c r="I14" s="105">
        <v>972</v>
      </c>
      <c r="J14" s="3"/>
      <c r="K14" s="3"/>
      <c r="L14" s="3"/>
      <c r="M14" s="3"/>
      <c r="N14" s="3"/>
    </row>
    <row r="15" spans="1:14" x14ac:dyDescent="0.25">
      <c r="A15" s="190" t="s">
        <v>58</v>
      </c>
      <c r="B15" s="87">
        <v>49.536023434605298</v>
      </c>
      <c r="C15" s="60">
        <v>16.496195176472298</v>
      </c>
      <c r="D15" s="60">
        <v>30.472278837189201</v>
      </c>
      <c r="E15" s="88">
        <v>3.4955025517329301</v>
      </c>
      <c r="F15" s="104">
        <v>285</v>
      </c>
      <c r="G15" s="104">
        <v>94</v>
      </c>
      <c r="H15" s="104">
        <v>175</v>
      </c>
      <c r="I15" s="105">
        <v>20</v>
      </c>
      <c r="J15" s="3"/>
      <c r="K15" s="3"/>
      <c r="L15" s="3"/>
      <c r="M15" s="3"/>
      <c r="N15" s="3"/>
    </row>
    <row r="16" spans="1:14" x14ac:dyDescent="0.25">
      <c r="A16" s="191" t="s">
        <v>59</v>
      </c>
      <c r="B16" s="89">
        <v>26.307248611331701</v>
      </c>
      <c r="C16" s="90">
        <v>13.4744003256745</v>
      </c>
      <c r="D16" s="60">
        <v>47.564368878998401</v>
      </c>
      <c r="E16" s="91">
        <v>12.653982183994399</v>
      </c>
      <c r="F16" s="106">
        <v>1327</v>
      </c>
      <c r="G16" s="106">
        <v>682</v>
      </c>
      <c r="H16" s="106">
        <v>2405</v>
      </c>
      <c r="I16" s="107">
        <v>641</v>
      </c>
      <c r="J16" s="3"/>
      <c r="K16" s="3"/>
      <c r="L16" s="3"/>
    </row>
    <row r="17" spans="1:12" x14ac:dyDescent="0.25">
      <c r="A17" s="3"/>
      <c r="B17" s="15"/>
      <c r="C17" s="15"/>
      <c r="D17" s="83"/>
      <c r="E17" s="3"/>
      <c r="F17" s="3"/>
      <c r="G17" s="3"/>
      <c r="H17" s="3"/>
      <c r="I17" s="3"/>
      <c r="J17" s="3"/>
      <c r="K17" s="3"/>
      <c r="L17" s="3"/>
    </row>
    <row r="18" spans="1:12" ht="15" customHeight="1" x14ac:dyDescent="0.25">
      <c r="A18" s="225" t="s">
        <v>200</v>
      </c>
      <c r="B18" s="225"/>
      <c r="C18" s="225"/>
      <c r="D18" s="225"/>
      <c r="E18" s="225"/>
      <c r="F18" s="225"/>
      <c r="G18" s="225"/>
      <c r="H18" s="225"/>
      <c r="I18" s="225"/>
      <c r="J18" s="3"/>
      <c r="K18" s="3"/>
      <c r="L18" s="3"/>
    </row>
    <row r="19" spans="1:12" x14ac:dyDescent="0.25">
      <c r="A19" s="225"/>
      <c r="B19" s="225"/>
      <c r="C19" s="225"/>
      <c r="D19" s="225"/>
      <c r="E19" s="225"/>
      <c r="F19" s="225"/>
      <c r="G19" s="225"/>
      <c r="H19" s="225"/>
      <c r="I19" s="225"/>
      <c r="J19" s="3"/>
      <c r="K19" s="3"/>
      <c r="L19" s="3"/>
    </row>
    <row r="20" spans="1:12" x14ac:dyDescent="0.25">
      <c r="A20" s="225"/>
      <c r="B20" s="225"/>
      <c r="C20" s="225"/>
      <c r="D20" s="225"/>
      <c r="E20" s="225"/>
      <c r="F20" s="225"/>
      <c r="G20" s="225"/>
      <c r="H20" s="225"/>
      <c r="I20" s="225"/>
    </row>
    <row r="21" spans="1:12" ht="21" customHeight="1" x14ac:dyDescent="0.25">
      <c r="A21" s="225"/>
      <c r="B21" s="225"/>
      <c r="C21" s="225"/>
      <c r="D21" s="225"/>
      <c r="E21" s="225"/>
      <c r="F21" s="225"/>
      <c r="G21" s="225"/>
      <c r="H21" s="225"/>
      <c r="I21" s="225"/>
    </row>
  </sheetData>
  <mergeCells count="3">
    <mergeCell ref="B4:E4"/>
    <mergeCell ref="F4:I4"/>
    <mergeCell ref="A18:I21"/>
  </mergeCells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G21"/>
  <sheetViews>
    <sheetView workbookViewId="0"/>
  </sheetViews>
  <sheetFormatPr baseColWidth="10" defaultRowHeight="15" x14ac:dyDescent="0.25"/>
  <cols>
    <col min="1" max="1" width="38.28515625" customWidth="1"/>
    <col min="2" max="7" width="11.7109375" customWidth="1"/>
  </cols>
  <sheetData>
    <row r="1" spans="1:7" x14ac:dyDescent="0.25">
      <c r="A1" s="2" t="s">
        <v>128</v>
      </c>
      <c r="B1" s="3"/>
      <c r="C1" s="3"/>
      <c r="D1" s="3"/>
      <c r="E1" s="3"/>
      <c r="F1" s="3"/>
      <c r="G1" s="3"/>
    </row>
    <row r="2" spans="1:7" x14ac:dyDescent="0.25">
      <c r="A2" s="3" t="s">
        <v>66</v>
      </c>
      <c r="B2" s="3"/>
      <c r="C2" s="3"/>
      <c r="D2" s="3"/>
      <c r="E2" s="3"/>
      <c r="F2" s="3"/>
      <c r="G2" s="3"/>
    </row>
    <row r="3" spans="1:7" x14ac:dyDescent="0.25">
      <c r="A3" s="3"/>
      <c r="B3" s="3"/>
      <c r="C3" s="3"/>
      <c r="D3" s="3"/>
      <c r="E3" s="3"/>
      <c r="F3" s="3"/>
      <c r="G3" s="3"/>
    </row>
    <row r="4" spans="1:7" ht="27" customHeight="1" x14ac:dyDescent="0.25">
      <c r="A4" s="12"/>
      <c r="B4" s="226" t="s">
        <v>53</v>
      </c>
      <c r="C4" s="222"/>
      <c r="D4" s="223"/>
      <c r="E4" s="226" t="s">
        <v>130</v>
      </c>
      <c r="F4" s="222"/>
      <c r="G4" s="223"/>
    </row>
    <row r="5" spans="1:7" ht="42" customHeight="1" x14ac:dyDescent="0.25">
      <c r="A5" s="11"/>
      <c r="B5" s="92" t="s">
        <v>95</v>
      </c>
      <c r="C5" s="93" t="s">
        <v>96</v>
      </c>
      <c r="D5" s="81" t="s">
        <v>97</v>
      </c>
      <c r="E5" s="80" t="s">
        <v>95</v>
      </c>
      <c r="F5" s="80" t="s">
        <v>96</v>
      </c>
      <c r="G5" s="81" t="s">
        <v>97</v>
      </c>
    </row>
    <row r="6" spans="1:7" x14ac:dyDescent="0.25">
      <c r="A6" s="83" t="s">
        <v>56</v>
      </c>
      <c r="B6" s="84">
        <v>71.927317503872402</v>
      </c>
      <c r="C6" s="85">
        <v>23.259218308154399</v>
      </c>
      <c r="D6" s="86">
        <v>4.8134641879612401</v>
      </c>
      <c r="E6" s="102">
        <v>52769</v>
      </c>
      <c r="F6" s="102">
        <v>17062</v>
      </c>
      <c r="G6" s="103">
        <v>3533</v>
      </c>
    </row>
    <row r="7" spans="1:7" x14ac:dyDescent="0.25">
      <c r="A7" s="15" t="s">
        <v>129</v>
      </c>
      <c r="B7" s="87"/>
      <c r="C7" s="60"/>
      <c r="D7" s="88"/>
      <c r="E7" s="104"/>
      <c r="F7" s="104"/>
      <c r="G7" s="105"/>
    </row>
    <row r="8" spans="1:7" x14ac:dyDescent="0.25">
      <c r="A8" s="190" t="s">
        <v>62</v>
      </c>
      <c r="B8" s="87">
        <v>86.979768193824398</v>
      </c>
      <c r="C8" s="60">
        <v>12.4103267977308</v>
      </c>
      <c r="D8" s="88">
        <v>0.60990500844430895</v>
      </c>
      <c r="E8" s="104">
        <v>51079</v>
      </c>
      <c r="F8" s="104">
        <v>7285</v>
      </c>
      <c r="G8" s="105">
        <v>357</v>
      </c>
    </row>
    <row r="9" spans="1:7" x14ac:dyDescent="0.25">
      <c r="A9" s="190" t="s">
        <v>63</v>
      </c>
      <c r="B9" s="87">
        <v>7.8080604751051199</v>
      </c>
      <c r="C9" s="60">
        <v>69.476057425135906</v>
      </c>
      <c r="D9" s="88">
        <v>22.715882099752999</v>
      </c>
      <c r="E9" s="104">
        <v>1072</v>
      </c>
      <c r="F9" s="104">
        <v>9539</v>
      </c>
      <c r="G9" s="105">
        <v>3122</v>
      </c>
    </row>
    <row r="10" spans="1:7" x14ac:dyDescent="0.25">
      <c r="A10" s="190" t="s">
        <v>39</v>
      </c>
      <c r="B10" s="87">
        <v>8.4995123876885703</v>
      </c>
      <c r="C10" s="60">
        <v>71.335599109250595</v>
      </c>
      <c r="D10" s="88">
        <v>20.1648885030563</v>
      </c>
      <c r="E10" s="104">
        <v>889</v>
      </c>
      <c r="F10" s="104">
        <v>7471</v>
      </c>
      <c r="G10" s="105">
        <v>2113</v>
      </c>
    </row>
    <row r="11" spans="1:7" x14ac:dyDescent="0.25">
      <c r="A11" s="190" t="s">
        <v>38</v>
      </c>
      <c r="B11" s="87">
        <v>5.5869370629417903</v>
      </c>
      <c r="C11" s="60">
        <v>63.502725808988998</v>
      </c>
      <c r="D11" s="88">
        <v>30.910337128070701</v>
      </c>
      <c r="E11" s="104">
        <v>183</v>
      </c>
      <c r="F11" s="104">
        <v>2068</v>
      </c>
      <c r="G11" s="105">
        <v>1009</v>
      </c>
    </row>
    <row r="12" spans="1:7" x14ac:dyDescent="0.25">
      <c r="A12" s="15" t="s">
        <v>64</v>
      </c>
      <c r="B12" s="87"/>
      <c r="C12" s="60"/>
      <c r="D12" s="88"/>
      <c r="E12" s="104"/>
      <c r="F12" s="104"/>
      <c r="G12" s="105"/>
    </row>
    <row r="13" spans="1:7" x14ac:dyDescent="0.25">
      <c r="A13" s="190" t="s">
        <v>57</v>
      </c>
      <c r="B13" s="87">
        <v>8.66009015878657</v>
      </c>
      <c r="C13" s="60">
        <v>70.373057960564097</v>
      </c>
      <c r="D13" s="88">
        <v>20.966851880647901</v>
      </c>
      <c r="E13" s="104">
        <v>438</v>
      </c>
      <c r="F13" s="104">
        <v>3563</v>
      </c>
      <c r="G13" s="105">
        <v>1063</v>
      </c>
    </row>
    <row r="14" spans="1:7" x14ac:dyDescent="0.25">
      <c r="A14" s="190" t="s">
        <v>26</v>
      </c>
      <c r="B14" s="87">
        <v>6.6808326961399302</v>
      </c>
      <c r="C14" s="60">
        <v>69.491210717825894</v>
      </c>
      <c r="D14" s="88">
        <v>23.827956586033999</v>
      </c>
      <c r="E14" s="104">
        <v>224</v>
      </c>
      <c r="F14" s="104">
        <v>2338</v>
      </c>
      <c r="G14" s="105">
        <v>800</v>
      </c>
    </row>
    <row r="15" spans="1:7" x14ac:dyDescent="0.25">
      <c r="A15" s="190" t="s">
        <v>58</v>
      </c>
      <c r="B15" s="87">
        <v>72.117344148574105</v>
      </c>
      <c r="C15" s="60">
        <v>26.136253733245098</v>
      </c>
      <c r="D15" s="88">
        <v>1.7464021181806799</v>
      </c>
      <c r="E15" s="104">
        <v>419</v>
      </c>
      <c r="F15" s="104">
        <v>153</v>
      </c>
      <c r="G15" s="105">
        <v>10</v>
      </c>
    </row>
    <row r="16" spans="1:7" x14ac:dyDescent="0.25">
      <c r="A16" s="191" t="s">
        <v>59</v>
      </c>
      <c r="B16" s="89">
        <v>7.4548512927466399</v>
      </c>
      <c r="C16" s="90">
        <v>68.676086131325803</v>
      </c>
      <c r="D16" s="91">
        <v>23.869062575924801</v>
      </c>
      <c r="E16" s="106">
        <v>391</v>
      </c>
      <c r="F16" s="106">
        <v>3589</v>
      </c>
      <c r="G16" s="107">
        <v>1251</v>
      </c>
    </row>
    <row r="17" spans="1:7" x14ac:dyDescent="0.25">
      <c r="A17" s="3"/>
      <c r="B17" s="3"/>
      <c r="C17" s="3"/>
      <c r="D17" s="3"/>
      <c r="E17" s="3"/>
      <c r="F17" s="3"/>
      <c r="G17" s="3"/>
    </row>
    <row r="18" spans="1:7" ht="15" customHeight="1" x14ac:dyDescent="0.25">
      <c r="A18" s="227" t="s">
        <v>202</v>
      </c>
      <c r="B18" s="227"/>
      <c r="C18" s="227"/>
      <c r="D18" s="227"/>
      <c r="E18" s="227"/>
      <c r="F18" s="227"/>
      <c r="G18" s="227"/>
    </row>
    <row r="19" spans="1:7" x14ac:dyDescent="0.25">
      <c r="A19" s="227"/>
      <c r="B19" s="227"/>
      <c r="C19" s="227"/>
      <c r="D19" s="227"/>
      <c r="E19" s="227"/>
      <c r="F19" s="227"/>
      <c r="G19" s="227"/>
    </row>
    <row r="20" spans="1:7" x14ac:dyDescent="0.25">
      <c r="A20" s="227"/>
      <c r="B20" s="227"/>
      <c r="C20" s="227"/>
      <c r="D20" s="227"/>
      <c r="E20" s="227"/>
      <c r="F20" s="227"/>
      <c r="G20" s="227"/>
    </row>
    <row r="21" spans="1:7" ht="33.75" customHeight="1" x14ac:dyDescent="0.25">
      <c r="A21" s="227"/>
      <c r="B21" s="227"/>
      <c r="C21" s="227"/>
      <c r="D21" s="227"/>
      <c r="E21" s="227"/>
      <c r="F21" s="227"/>
      <c r="G21" s="227"/>
    </row>
  </sheetData>
  <mergeCells count="3">
    <mergeCell ref="B4:D4"/>
    <mergeCell ref="E4:G4"/>
    <mergeCell ref="A18:G2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Q17"/>
  <sheetViews>
    <sheetView workbookViewId="0">
      <selection activeCell="A17" sqref="A17"/>
    </sheetView>
  </sheetViews>
  <sheetFormatPr baseColWidth="10" defaultRowHeight="15" x14ac:dyDescent="0.25"/>
  <cols>
    <col min="1" max="1" width="21.85546875" customWidth="1"/>
    <col min="2" max="17" width="13.7109375" customWidth="1"/>
  </cols>
  <sheetData>
    <row r="1" spans="1:17" x14ac:dyDescent="0.25">
      <c r="A1" s="2" t="s">
        <v>114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3" t="s">
        <v>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12"/>
      <c r="B4" s="224" t="s">
        <v>53</v>
      </c>
      <c r="C4" s="210"/>
      <c r="D4" s="210"/>
      <c r="E4" s="210"/>
      <c r="F4" s="210"/>
      <c r="G4" s="210"/>
      <c r="H4" s="210"/>
      <c r="I4" s="210"/>
      <c r="J4" s="224" t="s">
        <v>130</v>
      </c>
      <c r="K4" s="210"/>
      <c r="L4" s="210"/>
      <c r="M4" s="210"/>
      <c r="N4" s="210"/>
      <c r="O4" s="210"/>
      <c r="P4" s="210"/>
      <c r="Q4" s="211"/>
    </row>
    <row r="5" spans="1:17" ht="61.5" customHeight="1" x14ac:dyDescent="0.25">
      <c r="A5" s="11"/>
      <c r="B5" s="108" t="s">
        <v>115</v>
      </c>
      <c r="C5" s="100" t="s">
        <v>116</v>
      </c>
      <c r="D5" s="100" t="s">
        <v>117</v>
      </c>
      <c r="E5" s="100" t="s">
        <v>118</v>
      </c>
      <c r="F5" s="100" t="s">
        <v>119</v>
      </c>
      <c r="G5" s="100" t="s">
        <v>120</v>
      </c>
      <c r="H5" s="100" t="s">
        <v>121</v>
      </c>
      <c r="I5" s="199" t="s">
        <v>122</v>
      </c>
      <c r="J5" s="108" t="s">
        <v>115</v>
      </c>
      <c r="K5" s="199" t="s">
        <v>116</v>
      </c>
      <c r="L5" s="199" t="s">
        <v>117</v>
      </c>
      <c r="M5" s="199" t="s">
        <v>118</v>
      </c>
      <c r="N5" s="199" t="s">
        <v>119</v>
      </c>
      <c r="O5" s="199" t="s">
        <v>120</v>
      </c>
      <c r="P5" s="199" t="s">
        <v>121</v>
      </c>
      <c r="Q5" s="200" t="s">
        <v>122</v>
      </c>
    </row>
    <row r="6" spans="1:17" x14ac:dyDescent="0.25">
      <c r="A6" s="12" t="s">
        <v>56</v>
      </c>
      <c r="B6" s="201">
        <v>0.76570849601091695</v>
      </c>
      <c r="C6" s="201">
        <v>0.101933130578668</v>
      </c>
      <c r="D6" s="201">
        <v>3.8232086934678E-2</v>
      </c>
      <c r="E6" s="201">
        <v>2.7157007809120198E-2</v>
      </c>
      <c r="F6" s="201">
        <v>1.91282257004084E-2</v>
      </c>
      <c r="G6" s="201">
        <v>2.5297717881874598E-2</v>
      </c>
      <c r="H6" s="201">
        <v>8.8657506159356206E-3</v>
      </c>
      <c r="I6" s="201">
        <v>1.36775844683275E-2</v>
      </c>
      <c r="J6" s="202">
        <v>51714.465248275599</v>
      </c>
      <c r="K6" s="203">
        <v>6884.3657428652796</v>
      </c>
      <c r="L6" s="203">
        <v>2582.1209265049902</v>
      </c>
      <c r="M6" s="203">
        <v>1834.1315838969999</v>
      </c>
      <c r="N6" s="203">
        <v>1291.88322762301</v>
      </c>
      <c r="O6" s="203">
        <v>1708.5587518990101</v>
      </c>
      <c r="P6" s="203">
        <v>598.77558433300101</v>
      </c>
      <c r="Q6" s="207">
        <v>923.75750086700202</v>
      </c>
    </row>
    <row r="7" spans="1:17" x14ac:dyDescent="0.25">
      <c r="A7" s="13" t="s">
        <v>123</v>
      </c>
      <c r="B7" s="87"/>
      <c r="C7" s="60"/>
      <c r="D7" s="60"/>
      <c r="E7" s="60"/>
      <c r="F7" s="60"/>
      <c r="G7" s="60"/>
      <c r="H7" s="60"/>
      <c r="I7" s="60"/>
      <c r="J7" s="159"/>
      <c r="K7" s="104"/>
      <c r="L7" s="104"/>
      <c r="M7" s="104"/>
      <c r="N7" s="104"/>
      <c r="O7" s="104"/>
      <c r="P7" s="104"/>
      <c r="Q7" s="105"/>
    </row>
    <row r="8" spans="1:17" x14ac:dyDescent="0.25">
      <c r="A8" s="188" t="s">
        <v>124</v>
      </c>
      <c r="B8" s="201">
        <v>0.85824894292731402</v>
      </c>
      <c r="C8" s="201">
        <v>3.9191152045119297E-2</v>
      </c>
      <c r="D8" s="201">
        <v>4.5654263506345098E-2</v>
      </c>
      <c r="E8" s="201">
        <v>2.6689803483971999E-2</v>
      </c>
      <c r="F8" s="201">
        <v>7.5960932803961602E-3</v>
      </c>
      <c r="G8" s="201">
        <v>9.5494490036964093E-3</v>
      </c>
      <c r="H8" s="201">
        <v>8.3538095260612798E-3</v>
      </c>
      <c r="I8" s="201">
        <v>4.71648622709214E-3</v>
      </c>
      <c r="J8" s="202">
        <v>23725.835337561199</v>
      </c>
      <c r="K8" s="203">
        <v>1083.41854397201</v>
      </c>
      <c r="L8" s="203">
        <v>1262.08782118</v>
      </c>
      <c r="M8" s="203">
        <v>737.82541519100505</v>
      </c>
      <c r="N8" s="203">
        <v>209.98995671899999</v>
      </c>
      <c r="O8" s="203">
        <v>263.98943627400001</v>
      </c>
      <c r="P8" s="203">
        <v>230.93661913599999</v>
      </c>
      <c r="Q8" s="208">
        <v>130.384752021</v>
      </c>
    </row>
    <row r="9" spans="1:17" x14ac:dyDescent="0.25">
      <c r="A9" s="188" t="s">
        <v>125</v>
      </c>
      <c r="B9" s="201">
        <v>0.79661036118672002</v>
      </c>
      <c r="C9" s="201">
        <v>7.9578061213209303E-2</v>
      </c>
      <c r="D9" s="201">
        <v>3.86375674461788E-2</v>
      </c>
      <c r="E9" s="201">
        <v>2.38378948488733E-2</v>
      </c>
      <c r="F9" s="201">
        <v>1.6950106277027401E-2</v>
      </c>
      <c r="G9" s="201">
        <v>2.2631629177878001E-2</v>
      </c>
      <c r="H9" s="201">
        <v>8.3293100276198798E-3</v>
      </c>
      <c r="I9" s="201">
        <v>1.34250698225057E-2</v>
      </c>
      <c r="J9" s="202">
        <v>14618.588315188101</v>
      </c>
      <c r="K9" s="203">
        <v>1460.3361599059999</v>
      </c>
      <c r="L9" s="203">
        <v>709.03759167100395</v>
      </c>
      <c r="M9" s="203">
        <v>437.44895632200098</v>
      </c>
      <c r="N9" s="203">
        <v>311.05122106800002</v>
      </c>
      <c r="O9" s="203">
        <v>415.31278774800001</v>
      </c>
      <c r="P9" s="203">
        <v>152.851080247</v>
      </c>
      <c r="Q9" s="208">
        <v>246.363314363</v>
      </c>
    </row>
    <row r="10" spans="1:17" x14ac:dyDescent="0.25">
      <c r="A10" s="188" t="s">
        <v>126</v>
      </c>
      <c r="B10" s="201">
        <v>0.62048341465248902</v>
      </c>
      <c r="C10" s="201">
        <v>0.20154916975013901</v>
      </c>
      <c r="D10" s="201">
        <v>2.83357121369231E-2</v>
      </c>
      <c r="E10" s="201">
        <v>3.06076877476333E-2</v>
      </c>
      <c r="F10" s="201">
        <v>3.5810024267253202E-2</v>
      </c>
      <c r="G10" s="201">
        <v>4.7814855518514901E-2</v>
      </c>
      <c r="H10" s="201">
        <v>9.9874174986469607E-3</v>
      </c>
      <c r="I10" s="201">
        <v>2.5411718428464299E-2</v>
      </c>
      <c r="J10" s="202">
        <v>13356.447448078001</v>
      </c>
      <c r="K10" s="203">
        <v>4338.5219175909197</v>
      </c>
      <c r="L10" s="203">
        <v>609.95095295599901</v>
      </c>
      <c r="M10" s="203">
        <v>658.85721238399799</v>
      </c>
      <c r="N10" s="203">
        <v>770.84204983599795</v>
      </c>
      <c r="O10" s="203">
        <v>1029.2565278770001</v>
      </c>
      <c r="P10" s="203">
        <v>214.98788494999999</v>
      </c>
      <c r="Q10" s="208">
        <v>547.00943448299904</v>
      </c>
    </row>
    <row r="11" spans="1:17" x14ac:dyDescent="0.25">
      <c r="A11" s="13" t="s">
        <v>127</v>
      </c>
      <c r="B11" s="87"/>
      <c r="C11" s="60"/>
      <c r="D11" s="60"/>
      <c r="E11" s="60"/>
      <c r="F11" s="60"/>
      <c r="G11" s="60"/>
      <c r="H11" s="60"/>
      <c r="I11" s="60"/>
      <c r="J11" s="159"/>
      <c r="K11" s="104"/>
      <c r="L11" s="104"/>
      <c r="M11" s="104"/>
      <c r="N11" s="104"/>
      <c r="O11" s="104"/>
      <c r="P11" s="104"/>
      <c r="Q11" s="105"/>
    </row>
    <row r="12" spans="1:17" x14ac:dyDescent="0.25">
      <c r="A12" s="188" t="s">
        <v>62</v>
      </c>
      <c r="B12" s="201">
        <v>0.88907065954637099</v>
      </c>
      <c r="C12" s="201">
        <v>3.07606332097493E-2</v>
      </c>
      <c r="D12" s="201">
        <v>3.9571601117266798E-2</v>
      </c>
      <c r="E12" s="201">
        <v>2.3865922471962502E-2</v>
      </c>
      <c r="F12" s="201">
        <v>3.9703304535580602E-3</v>
      </c>
      <c r="G12" s="201">
        <v>4.2343450963750404E-3</v>
      </c>
      <c r="H12" s="201">
        <v>6.2526745748084202E-3</v>
      </c>
      <c r="I12" s="201">
        <v>2.2738335299033702E-3</v>
      </c>
      <c r="J12" s="202">
        <v>49068.604539096697</v>
      </c>
      <c r="K12" s="203">
        <v>1697.70684718302</v>
      </c>
      <c r="L12" s="203">
        <v>2183.9920430989901</v>
      </c>
      <c r="M12" s="203">
        <v>1317.1815976190101</v>
      </c>
      <c r="N12" s="203">
        <v>219.12608725000001</v>
      </c>
      <c r="O12" s="203">
        <v>233.69729141900001</v>
      </c>
      <c r="P12" s="203">
        <v>345.09069974200003</v>
      </c>
      <c r="Q12" s="208">
        <v>125.494905347</v>
      </c>
    </row>
    <row r="13" spans="1:17" x14ac:dyDescent="0.25">
      <c r="A13" s="189" t="s">
        <v>63</v>
      </c>
      <c r="B13" s="204">
        <v>0.19146081864210501</v>
      </c>
      <c r="C13" s="204">
        <v>0.43449232965916001</v>
      </c>
      <c r="D13" s="204">
        <v>3.0699420767165999E-2</v>
      </c>
      <c r="E13" s="204">
        <v>4.2384510405806403E-2</v>
      </c>
      <c r="F13" s="204">
        <v>8.9927014567969296E-2</v>
      </c>
      <c r="G13" s="204">
        <v>0.12368201884325999</v>
      </c>
      <c r="H13" s="204">
        <v>2.05810306979341E-2</v>
      </c>
      <c r="I13" s="204">
        <v>6.6772856416521198E-2</v>
      </c>
      <c r="J13" s="205">
        <v>2255.7281347880298</v>
      </c>
      <c r="K13" s="206">
        <v>5119.0451357770498</v>
      </c>
      <c r="L13" s="206">
        <v>361.690436912</v>
      </c>
      <c r="M13" s="206">
        <v>499.36030400200002</v>
      </c>
      <c r="N13" s="206">
        <v>1059.4903870000001</v>
      </c>
      <c r="O13" s="206">
        <v>1457.18069969001</v>
      </c>
      <c r="P13" s="206">
        <v>242.47890674199999</v>
      </c>
      <c r="Q13" s="209">
        <v>786.69574238300197</v>
      </c>
    </row>
    <row r="14" spans="1:1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3" customFormat="1" ht="12.75" x14ac:dyDescent="0.2">
      <c r="A15" s="227" t="s">
        <v>205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</row>
    <row r="16" spans="1:17" ht="27.75" customHeight="1" x14ac:dyDescent="0.25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</row>
    <row r="17" spans="1:17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</sheetData>
  <mergeCells count="3">
    <mergeCell ref="B4:I4"/>
    <mergeCell ref="J4:Q4"/>
    <mergeCell ref="A15:Q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baseColWidth="10" defaultRowHeight="15" x14ac:dyDescent="0.25"/>
  <cols>
    <col min="1" max="1" width="9.28515625" customWidth="1"/>
  </cols>
  <sheetData>
    <row r="1" spans="1:13" x14ac:dyDescent="0.25">
      <c r="A1" s="2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 t="s">
        <v>178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64.5" x14ac:dyDescent="0.25">
      <c r="A4" s="164" t="s">
        <v>155</v>
      </c>
      <c r="B4" s="175" t="s">
        <v>185</v>
      </c>
      <c r="C4" s="175" t="s">
        <v>186</v>
      </c>
      <c r="D4" s="154" t="s">
        <v>179</v>
      </c>
      <c r="E4" s="154" t="s">
        <v>73</v>
      </c>
      <c r="F4" s="154" t="s">
        <v>180</v>
      </c>
      <c r="G4" s="155" t="s">
        <v>181</v>
      </c>
      <c r="H4" s="3"/>
      <c r="I4" s="3"/>
      <c r="J4" s="3"/>
      <c r="K4" s="3"/>
      <c r="L4" s="3"/>
      <c r="M4" s="3"/>
    </row>
    <row r="5" spans="1:13" x14ac:dyDescent="0.25">
      <c r="A5" s="13">
        <v>2000</v>
      </c>
      <c r="B5" s="157">
        <v>13102.015259714626</v>
      </c>
      <c r="C5" s="102">
        <v>253503.11652794294</v>
      </c>
      <c r="D5" s="102">
        <v>31640.903686087993</v>
      </c>
      <c r="E5" s="165">
        <v>0.503</v>
      </c>
      <c r="F5" s="165">
        <v>5.1683842941119926E-2</v>
      </c>
      <c r="G5" s="166">
        <v>0.10275117880938354</v>
      </c>
      <c r="H5" s="3"/>
      <c r="I5" s="3"/>
      <c r="J5" s="3"/>
      <c r="K5" s="3"/>
      <c r="L5" s="3"/>
      <c r="M5" s="3"/>
    </row>
    <row r="6" spans="1:13" x14ac:dyDescent="0.25">
      <c r="A6" s="13">
        <v>2001</v>
      </c>
      <c r="B6" s="159">
        <v>13219.963884518691</v>
      </c>
      <c r="C6" s="104">
        <v>257121.12266355142</v>
      </c>
      <c r="D6" s="104">
        <v>31974.299065420561</v>
      </c>
      <c r="E6" s="167">
        <v>0.51</v>
      </c>
      <c r="F6" s="167">
        <v>5.1415316437526996E-2</v>
      </c>
      <c r="G6" s="168">
        <v>0.10081434595593529</v>
      </c>
      <c r="H6" s="3"/>
      <c r="I6" s="3"/>
      <c r="J6" s="3"/>
      <c r="K6" s="3"/>
      <c r="L6" s="3"/>
      <c r="M6" s="3"/>
    </row>
    <row r="7" spans="1:13" x14ac:dyDescent="0.25">
      <c r="A7" s="13">
        <v>2002</v>
      </c>
      <c r="B7" s="159">
        <v>13466.967047772518</v>
      </c>
      <c r="C7" s="104">
        <v>261319.45381062356</v>
      </c>
      <c r="D7" s="104">
        <v>32332.563510392611</v>
      </c>
      <c r="E7" s="167">
        <v>0.50700000000000001</v>
      </c>
      <c r="F7" s="167">
        <v>5.1534498681188645E-2</v>
      </c>
      <c r="G7" s="168">
        <v>0.10164595400628924</v>
      </c>
      <c r="H7" s="3"/>
      <c r="I7" s="3"/>
      <c r="J7" s="3"/>
      <c r="K7" s="3"/>
      <c r="L7" s="3"/>
      <c r="M7" s="3"/>
    </row>
    <row r="8" spans="1:13" x14ac:dyDescent="0.25">
      <c r="A8" s="13">
        <v>2003</v>
      </c>
      <c r="B8" s="159">
        <v>13626.821486604784</v>
      </c>
      <c r="C8" s="104">
        <v>263097.06833712984</v>
      </c>
      <c r="D8" s="104">
        <v>32403.189066059225</v>
      </c>
      <c r="E8" s="167">
        <v>0.51</v>
      </c>
      <c r="F8" s="167">
        <v>5.1793893306114371E-2</v>
      </c>
      <c r="G8" s="168">
        <v>0.10155665354140073</v>
      </c>
      <c r="H8" s="3"/>
      <c r="I8" s="3"/>
      <c r="J8" s="3"/>
      <c r="K8" s="3"/>
      <c r="L8" s="3"/>
      <c r="M8" s="3"/>
    </row>
    <row r="9" spans="1:13" x14ac:dyDescent="0.25">
      <c r="A9" s="13">
        <v>2004</v>
      </c>
      <c r="B9" s="159">
        <v>13830.90082630347</v>
      </c>
      <c r="C9" s="104">
        <v>270442.35050391936</v>
      </c>
      <c r="D9" s="104">
        <v>33101.903695408735</v>
      </c>
      <c r="E9" s="167">
        <v>0.53400000000000003</v>
      </c>
      <c r="F9" s="167">
        <v>5.114177125192168E-2</v>
      </c>
      <c r="G9" s="168">
        <v>9.5771107213336482E-2</v>
      </c>
      <c r="H9" s="3"/>
      <c r="I9" s="3"/>
      <c r="J9" s="3"/>
      <c r="K9" s="3"/>
      <c r="L9" s="3"/>
      <c r="M9" s="3"/>
    </row>
    <row r="10" spans="1:13" x14ac:dyDescent="0.25">
      <c r="A10" s="13">
        <v>2005</v>
      </c>
      <c r="B10" s="159">
        <v>14014.598972770991</v>
      </c>
      <c r="C10" s="104">
        <v>275909.7557251908</v>
      </c>
      <c r="D10" s="104">
        <v>33544.165757906216</v>
      </c>
      <c r="E10" s="167">
        <v>0.51</v>
      </c>
      <c r="F10" s="167">
        <v>5.079414077235344E-2</v>
      </c>
      <c r="G10" s="168">
        <v>9.9596354455594976E-2</v>
      </c>
      <c r="H10" s="3"/>
      <c r="I10" s="3"/>
      <c r="J10" s="3"/>
      <c r="K10" s="3"/>
      <c r="L10" s="3"/>
      <c r="M10" s="3"/>
    </row>
    <row r="11" spans="1:13" x14ac:dyDescent="0.25">
      <c r="A11" s="13">
        <v>2006</v>
      </c>
      <c r="B11" s="159">
        <v>14423.562395020343</v>
      </c>
      <c r="C11" s="104">
        <v>285308.35331905779</v>
      </c>
      <c r="D11" s="104">
        <v>34507.494646680942</v>
      </c>
      <c r="E11" s="167">
        <v>0.502</v>
      </c>
      <c r="F11" s="167">
        <v>5.055429407245781E-2</v>
      </c>
      <c r="G11" s="168">
        <v>0.10070576508457731</v>
      </c>
      <c r="H11" s="3"/>
      <c r="I11" s="3"/>
      <c r="J11" s="3"/>
      <c r="K11" s="3"/>
      <c r="L11" s="3"/>
      <c r="M11" s="3"/>
    </row>
    <row r="12" spans="1:13" x14ac:dyDescent="0.25">
      <c r="A12" s="13">
        <v>2007</v>
      </c>
      <c r="B12" s="159">
        <v>14746.612659671206</v>
      </c>
      <c r="C12" s="104">
        <v>295651.21675392665</v>
      </c>
      <c r="D12" s="104">
        <v>35643.979057591627</v>
      </c>
      <c r="E12" s="167">
        <v>0.49099999999999999</v>
      </c>
      <c r="F12" s="167">
        <v>4.9878410180685818E-2</v>
      </c>
      <c r="G12" s="168">
        <v>0.10158535678347418</v>
      </c>
      <c r="H12" s="3"/>
      <c r="I12" s="3"/>
      <c r="J12" s="3"/>
      <c r="K12" s="3"/>
      <c r="L12" s="3"/>
      <c r="M12" s="3"/>
    </row>
    <row r="13" spans="1:13" x14ac:dyDescent="0.25">
      <c r="A13" s="13">
        <v>2008</v>
      </c>
      <c r="B13" s="159">
        <v>15349.595467722507</v>
      </c>
      <c r="C13" s="104">
        <v>300031.23124357656</v>
      </c>
      <c r="D13" s="104">
        <v>36053.442959917782</v>
      </c>
      <c r="E13" s="167">
        <v>0.498</v>
      </c>
      <c r="F13" s="167">
        <v>5.115999225847636E-2</v>
      </c>
      <c r="G13" s="168">
        <v>0.10273090814955092</v>
      </c>
      <c r="H13" s="3"/>
      <c r="I13" s="3"/>
      <c r="J13" s="3"/>
      <c r="K13" s="3"/>
      <c r="L13" s="3"/>
      <c r="M13" s="3"/>
    </row>
    <row r="14" spans="1:13" x14ac:dyDescent="0.25">
      <c r="A14" s="13">
        <v>2009</v>
      </c>
      <c r="B14" s="159">
        <v>15989.492123643795</v>
      </c>
      <c r="C14" s="104">
        <v>288787.44197780016</v>
      </c>
      <c r="D14" s="104">
        <v>34621.59434914228</v>
      </c>
      <c r="E14" s="167">
        <v>0.54100000000000004</v>
      </c>
      <c r="F14" s="167">
        <v>5.5367685014755412E-2</v>
      </c>
      <c r="G14" s="168">
        <v>0.10234322553559225</v>
      </c>
      <c r="H14" s="3"/>
      <c r="I14" s="3"/>
      <c r="J14" s="3"/>
      <c r="K14" s="3"/>
      <c r="L14" s="3"/>
      <c r="M14" s="3"/>
    </row>
    <row r="15" spans="1:13" x14ac:dyDescent="0.25">
      <c r="A15" s="13">
        <v>2010</v>
      </c>
      <c r="B15" s="159">
        <v>16360.761808288</v>
      </c>
      <c r="C15" s="104">
        <v>294627.49599999998</v>
      </c>
      <c r="D15" s="104">
        <v>35240</v>
      </c>
      <c r="E15" s="167">
        <v>0.52700000000000002</v>
      </c>
      <c r="F15" s="167">
        <v>5.5530329077935078E-2</v>
      </c>
      <c r="G15" s="168">
        <v>0.10537064341164151</v>
      </c>
      <c r="H15" s="3"/>
      <c r="I15" s="3"/>
      <c r="J15" s="3"/>
      <c r="K15" s="3"/>
      <c r="L15" s="3"/>
      <c r="M15" s="3"/>
    </row>
    <row r="16" spans="1:13" x14ac:dyDescent="0.25">
      <c r="A16" s="13">
        <v>2011</v>
      </c>
      <c r="B16" s="159">
        <v>16386.78392702161</v>
      </c>
      <c r="C16" s="104">
        <v>303173.16502946953</v>
      </c>
      <c r="D16" s="104">
        <v>36139.489194499016</v>
      </c>
      <c r="E16" s="167">
        <v>0.50800000000000001</v>
      </c>
      <c r="F16" s="167">
        <v>5.4050904952055223E-2</v>
      </c>
      <c r="G16" s="168">
        <v>0.1063994191969591</v>
      </c>
      <c r="H16" s="3"/>
      <c r="I16" s="3"/>
      <c r="J16" s="3"/>
      <c r="K16" s="3"/>
      <c r="L16" s="3"/>
      <c r="M16" s="3"/>
    </row>
    <row r="17" spans="1:13" x14ac:dyDescent="0.25">
      <c r="A17" s="13">
        <v>2012</v>
      </c>
      <c r="B17" s="159">
        <v>16646.864720627771</v>
      </c>
      <c r="C17" s="104">
        <v>305743.31822565093</v>
      </c>
      <c r="D17" s="104">
        <v>36287.367405978788</v>
      </c>
      <c r="E17" s="167">
        <v>0.51100000000000001</v>
      </c>
      <c r="F17" s="167">
        <v>5.4447190595157055E-2</v>
      </c>
      <c r="G17" s="168">
        <v>0.10655027513729365</v>
      </c>
      <c r="H17" s="3"/>
      <c r="I17" s="3"/>
      <c r="J17" s="3"/>
      <c r="K17" s="3"/>
      <c r="L17" s="3"/>
      <c r="M17" s="3"/>
    </row>
    <row r="18" spans="1:13" x14ac:dyDescent="0.25">
      <c r="A18" s="11">
        <v>2013</v>
      </c>
      <c r="B18" s="161">
        <v>16953.70736723574</v>
      </c>
      <c r="C18" s="106">
        <v>306918.51235741441</v>
      </c>
      <c r="D18" s="106">
        <v>36207.22433460076</v>
      </c>
      <c r="E18" s="169">
        <v>0.50900000000000001</v>
      </c>
      <c r="F18" s="169">
        <v>5.5238464558608043E-2</v>
      </c>
      <c r="G18" s="170">
        <v>0.10852350600905313</v>
      </c>
      <c r="H18" s="3"/>
      <c r="I18" s="3"/>
      <c r="J18" s="3"/>
      <c r="K18" s="3"/>
      <c r="L18" s="3"/>
      <c r="M18" s="3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3" t="s">
        <v>182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I21"/>
  <sheetViews>
    <sheetView workbookViewId="0"/>
  </sheetViews>
  <sheetFormatPr baseColWidth="10" defaultRowHeight="15" x14ac:dyDescent="0.25"/>
  <cols>
    <col min="1" max="1" width="7.140625" customWidth="1"/>
    <col min="2" max="7" width="12.42578125" customWidth="1"/>
  </cols>
  <sheetData>
    <row r="1" spans="1:9" s="3" customFormat="1" ht="12.75" x14ac:dyDescent="0.2">
      <c r="A1" s="63" t="s">
        <v>74</v>
      </c>
    </row>
    <row r="2" spans="1:9" s="3" customFormat="1" ht="15" customHeight="1" x14ac:dyDescent="0.2">
      <c r="A2" s="65" t="s">
        <v>178</v>
      </c>
    </row>
    <row r="3" spans="1:9" s="3" customFormat="1" ht="15" customHeight="1" x14ac:dyDescent="0.2"/>
    <row r="4" spans="1:9" s="3" customFormat="1" ht="15" customHeight="1" x14ac:dyDescent="0.2">
      <c r="A4" s="12"/>
      <c r="B4" s="228" t="s">
        <v>75</v>
      </c>
      <c r="C4" s="228"/>
      <c r="D4" s="228"/>
      <c r="E4" s="228"/>
      <c r="F4" s="228"/>
      <c r="G4" s="229"/>
      <c r="H4" s="66"/>
      <c r="I4" s="66"/>
    </row>
    <row r="5" spans="1:9" s="3" customFormat="1" ht="42" customHeight="1" x14ac:dyDescent="0.2">
      <c r="A5" s="117" t="s">
        <v>155</v>
      </c>
      <c r="B5" s="67" t="s">
        <v>71</v>
      </c>
      <c r="C5" s="67" t="s">
        <v>72</v>
      </c>
      <c r="D5" s="67" t="s">
        <v>78</v>
      </c>
      <c r="E5" s="67" t="s">
        <v>73</v>
      </c>
      <c r="F5" s="67" t="s">
        <v>77</v>
      </c>
      <c r="G5" s="68" t="s">
        <v>76</v>
      </c>
      <c r="H5" s="66"/>
      <c r="I5" s="66"/>
    </row>
    <row r="6" spans="1:9" s="3" customFormat="1" ht="15" customHeight="1" x14ac:dyDescent="0.2">
      <c r="A6" s="69">
        <v>2000</v>
      </c>
      <c r="B6" s="194">
        <v>100</v>
      </c>
      <c r="C6" s="83">
        <v>100</v>
      </c>
      <c r="D6" s="83">
        <v>100</v>
      </c>
      <c r="E6" s="83">
        <v>100</v>
      </c>
      <c r="F6" s="83">
        <v>100</v>
      </c>
      <c r="G6" s="195">
        <v>100</v>
      </c>
      <c r="H6" s="66"/>
      <c r="I6" s="66"/>
    </row>
    <row r="7" spans="1:9" s="3" customFormat="1" ht="15" customHeight="1" x14ac:dyDescent="0.2">
      <c r="A7" s="69">
        <v>2001</v>
      </c>
      <c r="B7" s="4">
        <v>100.90023269295622</v>
      </c>
      <c r="C7" s="5">
        <v>101.42720380923194</v>
      </c>
      <c r="D7" s="5">
        <v>101.05368475768014</v>
      </c>
      <c r="E7" s="5">
        <v>101.39165009940359</v>
      </c>
      <c r="F7" s="5">
        <v>99.480444006652434</v>
      </c>
      <c r="G7" s="6">
        <v>98.115026147737609</v>
      </c>
      <c r="H7" s="66"/>
      <c r="I7" s="66"/>
    </row>
    <row r="8" spans="1:9" s="3" customFormat="1" ht="15" customHeight="1" x14ac:dyDescent="0.2">
      <c r="A8" s="69">
        <v>2002</v>
      </c>
      <c r="B8" s="4">
        <v>102.78546300567994</v>
      </c>
      <c r="C8" s="5">
        <v>103.08332985792663</v>
      </c>
      <c r="D8" s="5">
        <v>102.18596735152268</v>
      </c>
      <c r="E8" s="5">
        <v>100.79522862823063</v>
      </c>
      <c r="F8" s="5">
        <v>99.711042655822979</v>
      </c>
      <c r="G8" s="6">
        <v>98.924367763074883</v>
      </c>
      <c r="H8" s="66"/>
      <c r="I8" s="66"/>
    </row>
    <row r="9" spans="1:9" s="3" customFormat="1" ht="15" customHeight="1" x14ac:dyDescent="0.2">
      <c r="A9" s="69">
        <v>2003</v>
      </c>
      <c r="B9" s="4">
        <v>104.00553820528513</v>
      </c>
      <c r="C9" s="5">
        <v>103.78454984719265</v>
      </c>
      <c r="D9" s="5">
        <v>102.40917701824806</v>
      </c>
      <c r="E9" s="5">
        <v>101.39165009940359</v>
      </c>
      <c r="F9" s="5">
        <v>100.21292991916219</v>
      </c>
      <c r="G9" s="6">
        <v>98.837458332036448</v>
      </c>
      <c r="H9" s="66"/>
      <c r="I9" s="66"/>
    </row>
    <row r="10" spans="1:9" s="3" customFormat="1" ht="15" customHeight="1" x14ac:dyDescent="0.2">
      <c r="A10" s="69">
        <v>2004</v>
      </c>
      <c r="B10" s="4">
        <v>105.56315614155925</v>
      </c>
      <c r="C10" s="5">
        <v>106.68206143103146</v>
      </c>
      <c r="D10" s="5">
        <v>104.61744084118281</v>
      </c>
      <c r="E10" s="5">
        <v>106.16302186878728</v>
      </c>
      <c r="F10" s="5">
        <v>98.951177663364177</v>
      </c>
      <c r="G10" s="6">
        <v>93.206820907625811</v>
      </c>
      <c r="H10" s="66"/>
      <c r="I10" s="66"/>
    </row>
    <row r="11" spans="1:9" s="3" customFormat="1" ht="15" customHeight="1" x14ac:dyDescent="0.2">
      <c r="A11" s="69">
        <v>2005</v>
      </c>
      <c r="B11" s="4">
        <v>106.96521638058481</v>
      </c>
      <c r="C11" s="5">
        <v>108.8388022617379</v>
      </c>
      <c r="D11" s="5">
        <v>106.01519504847472</v>
      </c>
      <c r="E11" s="5">
        <v>101.39165009940359</v>
      </c>
      <c r="F11" s="5">
        <v>98.278568082137269</v>
      </c>
      <c r="G11" s="6">
        <v>96.929646559441267</v>
      </c>
      <c r="H11" s="66"/>
      <c r="I11" s="66"/>
    </row>
    <row r="12" spans="1:9" s="3" customFormat="1" ht="15" customHeight="1" x14ac:dyDescent="0.2">
      <c r="A12" s="69">
        <v>2006</v>
      </c>
      <c r="B12" s="4">
        <v>110.08659438345443</v>
      </c>
      <c r="C12" s="5">
        <v>112.54629024949642</v>
      </c>
      <c r="D12" s="5">
        <v>109.05976323885258</v>
      </c>
      <c r="E12" s="5">
        <v>99.801192842942342</v>
      </c>
      <c r="F12" s="5">
        <v>97.814502938667047</v>
      </c>
      <c r="G12" s="6">
        <v>98.009352546114599</v>
      </c>
      <c r="H12" s="66"/>
      <c r="I12" s="66"/>
    </row>
    <row r="13" spans="1:9" s="3" customFormat="1" ht="15" customHeight="1" x14ac:dyDescent="0.2">
      <c r="A13" s="69">
        <v>2007</v>
      </c>
      <c r="B13" s="4">
        <v>112.55224763028096</v>
      </c>
      <c r="C13" s="5">
        <v>116.62626511391936</v>
      </c>
      <c r="D13" s="5">
        <v>112.6515835679615</v>
      </c>
      <c r="E13" s="5">
        <v>97.614314115308147</v>
      </c>
      <c r="F13" s="5">
        <v>96.506775313726351</v>
      </c>
      <c r="G13" s="6">
        <v>98.865393040334737</v>
      </c>
      <c r="H13" s="66"/>
      <c r="I13" s="66"/>
    </row>
    <row r="14" spans="1:9" s="3" customFormat="1" ht="15" customHeight="1" x14ac:dyDescent="0.2">
      <c r="A14" s="69">
        <v>2008</v>
      </c>
      <c r="B14" s="4">
        <v>117.1544618400699</v>
      </c>
      <c r="C14" s="5">
        <v>118.3540602391391</v>
      </c>
      <c r="D14" s="5">
        <v>113.94568030548986</v>
      </c>
      <c r="E14" s="5">
        <v>99.005964214711724</v>
      </c>
      <c r="F14" s="5">
        <v>98.986432407434648</v>
      </c>
      <c r="G14" s="6">
        <v>99.98027209024022</v>
      </c>
      <c r="H14" s="66"/>
      <c r="I14" s="66"/>
    </row>
    <row r="15" spans="1:9" s="3" customFormat="1" ht="15" customHeight="1" x14ac:dyDescent="0.2">
      <c r="A15" s="69">
        <v>2009</v>
      </c>
      <c r="B15" s="4">
        <v>122.03841780590369</v>
      </c>
      <c r="C15" s="5">
        <v>113.91869493879297</v>
      </c>
      <c r="D15" s="5">
        <v>109.42037146797692</v>
      </c>
      <c r="E15" s="5">
        <v>107.55467196819086</v>
      </c>
      <c r="F15" s="5">
        <v>107.12764737295608</v>
      </c>
      <c r="G15" s="6">
        <v>99.602969738626456</v>
      </c>
      <c r="H15" s="66"/>
      <c r="I15" s="66"/>
    </row>
    <row r="16" spans="1:9" s="3" customFormat="1" ht="15" customHeight="1" x14ac:dyDescent="0.2">
      <c r="A16" s="69">
        <v>2010</v>
      </c>
      <c r="B16" s="4">
        <v>124.87210161167491</v>
      </c>
      <c r="C16" s="5">
        <v>116.22243546166582</v>
      </c>
      <c r="D16" s="5">
        <v>111.3748214956783</v>
      </c>
      <c r="E16" s="5">
        <v>104.77137176938369</v>
      </c>
      <c r="F16" s="5">
        <v>107.44233771702542</v>
      </c>
      <c r="G16" s="6">
        <v>102.54932802972256</v>
      </c>
      <c r="H16" s="66"/>
      <c r="I16" s="66"/>
    </row>
    <row r="17" spans="1:9" s="3" customFormat="1" ht="15" customHeight="1" x14ac:dyDescent="0.2">
      <c r="A17" s="69">
        <v>2011</v>
      </c>
      <c r="B17" s="4">
        <v>125.07071318567927</v>
      </c>
      <c r="C17" s="5">
        <v>119.59346661367438</v>
      </c>
      <c r="D17" s="5">
        <v>114.21762650347114</v>
      </c>
      <c r="E17" s="5">
        <v>100.99403578528828</v>
      </c>
      <c r="F17" s="5">
        <v>104.57988778743086</v>
      </c>
      <c r="G17" s="6">
        <v>103.55055818322387</v>
      </c>
      <c r="H17" s="66"/>
      <c r="I17" s="66"/>
    </row>
    <row r="18" spans="1:9" s="3" customFormat="1" ht="15" customHeight="1" x14ac:dyDescent="0.2">
      <c r="A18" s="69">
        <v>2012</v>
      </c>
      <c r="B18" s="4">
        <v>127.05575738270325</v>
      </c>
      <c r="C18" s="5">
        <v>120.60732128788236</v>
      </c>
      <c r="D18" s="5">
        <v>114.68499056154889</v>
      </c>
      <c r="E18" s="5">
        <v>101.59045725646124</v>
      </c>
      <c r="F18" s="5">
        <v>105.34663735664014</v>
      </c>
      <c r="G18" s="6">
        <v>103.69737493227002</v>
      </c>
      <c r="H18" s="66"/>
      <c r="I18" s="66"/>
    </row>
    <row r="19" spans="1:9" s="3" customFormat="1" ht="15" customHeight="1" x14ac:dyDescent="0.2">
      <c r="A19" s="70">
        <v>2013</v>
      </c>
      <c r="B19" s="8">
        <v>129.39770738448223</v>
      </c>
      <c r="C19" s="9">
        <v>121.07090301731405</v>
      </c>
      <c r="D19" s="9">
        <v>114.43170111010612</v>
      </c>
      <c r="E19" s="9">
        <v>101.19284294234592</v>
      </c>
      <c r="F19" s="9">
        <v>106.87762638226741</v>
      </c>
      <c r="G19" s="10">
        <v>105.61777224023676</v>
      </c>
      <c r="H19" s="66"/>
      <c r="I19" s="66"/>
    </row>
    <row r="20" spans="1:9" s="3" customFormat="1" ht="12.75" x14ac:dyDescent="0.2">
      <c r="B20" s="66"/>
      <c r="C20" s="66"/>
      <c r="D20" s="66"/>
      <c r="E20" s="66"/>
      <c r="F20" s="66"/>
      <c r="G20" s="66"/>
      <c r="H20" s="66"/>
      <c r="I20" s="66"/>
    </row>
    <row r="21" spans="1:9" s="3" customFormat="1" ht="12.75" x14ac:dyDescent="0.2"/>
  </sheetData>
  <mergeCells count="1">
    <mergeCell ref="B4:G4"/>
  </mergeCells>
  <pageMargins left="0.7" right="0.7" top="0.78740157499999996" bottom="0.78740157499999996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S16"/>
  <sheetViews>
    <sheetView workbookViewId="0"/>
  </sheetViews>
  <sheetFormatPr baseColWidth="10" defaultRowHeight="15" x14ac:dyDescent="0.25"/>
  <cols>
    <col min="1" max="1" width="38.140625" customWidth="1"/>
    <col min="2" max="15" width="9.28515625" customWidth="1"/>
  </cols>
  <sheetData>
    <row r="1" spans="1:19" x14ac:dyDescent="0.25">
      <c r="A1" s="63" t="s">
        <v>87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x14ac:dyDescent="0.25">
      <c r="A2" s="64" t="s">
        <v>89</v>
      </c>
    </row>
    <row r="3" spans="1:19" x14ac:dyDescent="0.25">
      <c r="A3" s="64"/>
    </row>
    <row r="4" spans="1:19" x14ac:dyDescent="0.25">
      <c r="A4" s="115"/>
      <c r="B4" s="230" t="s">
        <v>82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1"/>
      <c r="P4" s="64"/>
      <c r="Q4" s="64"/>
      <c r="R4" s="64"/>
      <c r="S4" s="64"/>
    </row>
    <row r="5" spans="1:19" x14ac:dyDescent="0.25">
      <c r="A5" s="118"/>
      <c r="B5" s="72">
        <v>2000</v>
      </c>
      <c r="C5" s="72">
        <v>2001</v>
      </c>
      <c r="D5" s="72">
        <v>2002</v>
      </c>
      <c r="E5" s="72">
        <v>2003</v>
      </c>
      <c r="F5" s="72">
        <v>2004</v>
      </c>
      <c r="G5" s="72">
        <v>2005</v>
      </c>
      <c r="H5" s="72">
        <v>2006</v>
      </c>
      <c r="I5" s="72">
        <v>2007</v>
      </c>
      <c r="J5" s="72">
        <v>2008</v>
      </c>
      <c r="K5" s="72">
        <v>2009</v>
      </c>
      <c r="L5" s="72">
        <v>2010</v>
      </c>
      <c r="M5" s="72">
        <v>2011</v>
      </c>
      <c r="N5" s="72">
        <v>2012</v>
      </c>
      <c r="O5" s="73">
        <v>2013</v>
      </c>
      <c r="P5" s="64"/>
      <c r="Q5" s="64"/>
      <c r="R5" s="64"/>
      <c r="S5" s="64"/>
    </row>
    <row r="6" spans="1:19" x14ac:dyDescent="0.25">
      <c r="A6" s="74" t="s">
        <v>79</v>
      </c>
      <c r="B6" s="139">
        <v>43.820224719101098</v>
      </c>
      <c r="C6" s="140">
        <v>45.977011494252899</v>
      </c>
      <c r="D6" s="140">
        <v>48.8888888888889</v>
      </c>
      <c r="E6" s="140">
        <v>52.173913043478301</v>
      </c>
      <c r="F6" s="140">
        <v>59.139784946236603</v>
      </c>
      <c r="G6" s="140">
        <v>62.2222222222222</v>
      </c>
      <c r="H6" s="140">
        <v>64.634146341463406</v>
      </c>
      <c r="I6" s="140">
        <v>68.0555555555556</v>
      </c>
      <c r="J6" s="140">
        <v>58.571428571428598</v>
      </c>
      <c r="K6" s="140">
        <v>58.8888888888889</v>
      </c>
      <c r="L6" s="140">
        <v>50</v>
      </c>
      <c r="M6" s="140">
        <v>47.422680412371101</v>
      </c>
      <c r="N6" s="140">
        <v>46.6666666666667</v>
      </c>
      <c r="O6" s="146">
        <v>49.5412844036697</v>
      </c>
      <c r="P6" s="64"/>
      <c r="Q6" s="64"/>
      <c r="R6" s="71"/>
      <c r="S6" s="71"/>
    </row>
    <row r="7" spans="1:19" x14ac:dyDescent="0.25">
      <c r="A7" s="74" t="s">
        <v>80</v>
      </c>
      <c r="B7" s="141">
        <v>115.274949083503</v>
      </c>
      <c r="C7" s="142">
        <v>115.03006012023999</v>
      </c>
      <c r="D7" s="142">
        <v>113.6</v>
      </c>
      <c r="E7" s="142">
        <v>109.722222222222</v>
      </c>
      <c r="F7" s="142">
        <v>110.707070707071</v>
      </c>
      <c r="G7" s="142">
        <v>110.569105691057</v>
      </c>
      <c r="H7" s="142">
        <v>109.979633401222</v>
      </c>
      <c r="I7" s="142">
        <v>108.113590263692</v>
      </c>
      <c r="J7" s="142">
        <v>108.531746031746</v>
      </c>
      <c r="K7" s="142">
        <v>111.152416356877</v>
      </c>
      <c r="L7" s="142">
        <v>109.24214417744901</v>
      </c>
      <c r="M7" s="142">
        <v>110.47619047619</v>
      </c>
      <c r="N7" s="142">
        <v>108</v>
      </c>
      <c r="O7" s="147"/>
      <c r="P7" s="64"/>
      <c r="Q7" s="64"/>
      <c r="R7" s="64"/>
      <c r="S7" s="64"/>
    </row>
    <row r="8" spans="1:19" x14ac:dyDescent="0.25">
      <c r="A8" s="74" t="s">
        <v>83</v>
      </c>
      <c r="B8" s="141">
        <v>105.586592178771</v>
      </c>
      <c r="C8" s="142">
        <v>111.111111111111</v>
      </c>
      <c r="D8" s="142">
        <v>114.364640883978</v>
      </c>
      <c r="E8" s="142">
        <v>121.111111111111</v>
      </c>
      <c r="F8" s="142">
        <v>123.295454545455</v>
      </c>
      <c r="G8" s="142">
        <v>135.227272727273</v>
      </c>
      <c r="H8" s="142">
        <v>133.14606741572999</v>
      </c>
      <c r="I8" s="142">
        <v>136.51685393258401</v>
      </c>
      <c r="J8" s="142">
        <v>140</v>
      </c>
      <c r="K8" s="142">
        <v>134.53608247422699</v>
      </c>
      <c r="L8" s="142">
        <v>141.96891191709801</v>
      </c>
      <c r="M8" s="142">
        <v>136.04060913705601</v>
      </c>
      <c r="N8" s="142">
        <v>143.781094527363</v>
      </c>
      <c r="O8" s="148">
        <v>145.81280788177301</v>
      </c>
      <c r="P8" s="64"/>
      <c r="Q8" s="71"/>
      <c r="R8" s="71"/>
      <c r="S8" s="64"/>
    </row>
    <row r="9" spans="1:19" x14ac:dyDescent="0.25">
      <c r="A9" s="74" t="s">
        <v>81</v>
      </c>
      <c r="B9" s="141">
        <v>132.105263157895</v>
      </c>
      <c r="C9" s="142">
        <v>126.39593908629401</v>
      </c>
      <c r="D9" s="142">
        <v>127.45098039215701</v>
      </c>
      <c r="E9" s="142">
        <v>128.15533980582501</v>
      </c>
      <c r="F9" s="142">
        <v>127.777777777778</v>
      </c>
      <c r="G9" s="142">
        <v>125.446428571429</v>
      </c>
      <c r="H9" s="142">
        <v>125.847457627119</v>
      </c>
      <c r="I9" s="142">
        <v>123.6</v>
      </c>
      <c r="J9" s="142">
        <v>124.4</v>
      </c>
      <c r="K9" s="142">
        <v>125.531914893617</v>
      </c>
      <c r="L9" s="142">
        <v>126.639344262295</v>
      </c>
      <c r="M9" s="142">
        <v>128.685258964143</v>
      </c>
      <c r="N9" s="142">
        <v>129.803921568627</v>
      </c>
      <c r="O9" s="148">
        <v>129.18287937743199</v>
      </c>
      <c r="P9" s="64"/>
      <c r="Q9" s="64"/>
      <c r="R9" s="71"/>
      <c r="S9" s="71"/>
    </row>
    <row r="10" spans="1:19" x14ac:dyDescent="0.25">
      <c r="A10" s="74" t="s">
        <v>84</v>
      </c>
      <c r="B10" s="141">
        <v>107.20720720720701</v>
      </c>
      <c r="C10" s="142">
        <v>106.87593423019401</v>
      </c>
      <c r="D10" s="142">
        <v>107.646176911544</v>
      </c>
      <c r="E10" s="142">
        <v>107.30253353204201</v>
      </c>
      <c r="F10" s="142">
        <v>103.11572700296701</v>
      </c>
      <c r="G10" s="142">
        <v>103.529411764706</v>
      </c>
      <c r="H10" s="142">
        <v>103.768115942029</v>
      </c>
      <c r="I10" s="142">
        <v>104.14878397711</v>
      </c>
      <c r="J10" s="142">
        <v>104.9786628734</v>
      </c>
      <c r="K10" s="142">
        <v>106.37681159420301</v>
      </c>
      <c r="L10" s="142">
        <v>107.725947521866</v>
      </c>
      <c r="M10" s="142">
        <v>108.163265306122</v>
      </c>
      <c r="N10" s="142">
        <v>108.61313868613099</v>
      </c>
      <c r="O10" s="148">
        <v>108.905109489051</v>
      </c>
      <c r="P10" s="64"/>
      <c r="Q10" s="64"/>
      <c r="R10" s="71"/>
      <c r="S10" s="71"/>
    </row>
    <row r="11" spans="1:19" x14ac:dyDescent="0.25">
      <c r="A11" s="74" t="s">
        <v>85</v>
      </c>
      <c r="B11" s="141">
        <v>78.048780487804905</v>
      </c>
      <c r="C11" s="142">
        <v>76.657824933686996</v>
      </c>
      <c r="D11" s="142">
        <v>75.584415584415595</v>
      </c>
      <c r="E11" s="142">
        <v>75.75</v>
      </c>
      <c r="F11" s="142">
        <v>66.584766584766598</v>
      </c>
      <c r="G11" s="142">
        <v>70.685579196217503</v>
      </c>
      <c r="H11" s="142">
        <v>76.036866359447004</v>
      </c>
      <c r="I11" s="142">
        <v>80.898876404494402</v>
      </c>
      <c r="J11" s="142">
        <v>85.274725274725299</v>
      </c>
      <c r="K11" s="142">
        <v>85.838779956427004</v>
      </c>
      <c r="L11" s="142">
        <v>88.9848812095033</v>
      </c>
      <c r="M11" s="142">
        <v>84.355179704016905</v>
      </c>
      <c r="N11" s="142">
        <v>85.245901639344297</v>
      </c>
      <c r="O11" s="148">
        <v>87.250996015936195</v>
      </c>
      <c r="P11" s="64"/>
      <c r="Q11" s="64"/>
      <c r="R11" s="71"/>
      <c r="S11" s="71"/>
    </row>
    <row r="12" spans="1:19" x14ac:dyDescent="0.25">
      <c r="A12" s="75" t="s">
        <v>86</v>
      </c>
      <c r="B12" s="143">
        <v>100.837988826816</v>
      </c>
      <c r="C12" s="144">
        <v>100.824175824176</v>
      </c>
      <c r="D12" s="144">
        <v>101.08401084010799</v>
      </c>
      <c r="E12" s="144">
        <v>98.933333333333294</v>
      </c>
      <c r="F12" s="144">
        <v>97.243107769423602</v>
      </c>
      <c r="G12" s="144">
        <v>95.012468827930206</v>
      </c>
      <c r="H12" s="144">
        <v>93.781094527363194</v>
      </c>
      <c r="I12" s="144">
        <v>93.069306930693102</v>
      </c>
      <c r="J12" s="144">
        <v>100.58651026392999</v>
      </c>
      <c r="K12" s="144">
        <v>100.85470085470099</v>
      </c>
      <c r="L12" s="144">
        <v>101.416430594901</v>
      </c>
      <c r="M12" s="144">
        <v>98.314606741573002</v>
      </c>
      <c r="N12" s="144">
        <v>98.324022346368693</v>
      </c>
      <c r="O12" s="149">
        <v>101.120448179272</v>
      </c>
      <c r="P12" s="64"/>
      <c r="Q12" s="64"/>
      <c r="R12" s="71"/>
      <c r="S12" s="71"/>
    </row>
    <row r="13" spans="1:19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1:19" x14ac:dyDescent="0.25">
      <c r="A14" s="3" t="s">
        <v>92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</row>
    <row r="15" spans="1:19" x14ac:dyDescent="0.25"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</row>
    <row r="16" spans="1:19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</row>
  </sheetData>
  <mergeCells count="1">
    <mergeCell ref="B4:O4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S29"/>
  <sheetViews>
    <sheetView workbookViewId="0"/>
  </sheetViews>
  <sheetFormatPr baseColWidth="10" defaultRowHeight="15" x14ac:dyDescent="0.25"/>
  <cols>
    <col min="1" max="1" width="20.140625" customWidth="1"/>
    <col min="2" max="2" width="6.42578125" customWidth="1"/>
    <col min="3" max="14" width="9.28515625" customWidth="1"/>
  </cols>
  <sheetData>
    <row r="1" spans="1:19" s="1" customFormat="1" ht="14.25" x14ac:dyDescent="0.2">
      <c r="A1" s="63" t="s">
        <v>88</v>
      </c>
      <c r="B1" s="6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x14ac:dyDescent="0.25">
      <c r="A2" s="64" t="s">
        <v>89</v>
      </c>
      <c r="B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9" s="1" customFormat="1" ht="14.2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9" x14ac:dyDescent="0.25">
      <c r="A4" s="129"/>
      <c r="B4" s="130"/>
      <c r="C4" s="230" t="s">
        <v>90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1"/>
      <c r="O4" s="64"/>
    </row>
    <row r="5" spans="1:19" s="1" customFormat="1" ht="14.25" x14ac:dyDescent="0.2">
      <c r="A5" s="184"/>
      <c r="B5" s="183"/>
      <c r="C5" s="77">
        <v>2000</v>
      </c>
      <c r="D5" s="77">
        <v>2001</v>
      </c>
      <c r="E5" s="77">
        <v>2002</v>
      </c>
      <c r="F5" s="77">
        <v>2003</v>
      </c>
      <c r="G5" s="77">
        <v>2004</v>
      </c>
      <c r="H5" s="77">
        <v>2005</v>
      </c>
      <c r="I5" s="77">
        <v>2006</v>
      </c>
      <c r="J5" s="77">
        <v>2007</v>
      </c>
      <c r="K5" s="77">
        <v>2008</v>
      </c>
      <c r="L5" s="77">
        <v>2009</v>
      </c>
      <c r="M5" s="77">
        <v>2010</v>
      </c>
      <c r="N5" s="78">
        <v>2011</v>
      </c>
      <c r="O5" s="3"/>
      <c r="Q5" s="180"/>
      <c r="R5" s="187"/>
      <c r="S5" s="187"/>
    </row>
    <row r="6" spans="1:19" s="1" customFormat="1" ht="14.25" x14ac:dyDescent="0.2">
      <c r="A6" s="185" t="s">
        <v>23</v>
      </c>
      <c r="B6" s="186" t="s">
        <v>135</v>
      </c>
      <c r="C6" s="135">
        <v>5.66</v>
      </c>
      <c r="D6" s="135">
        <v>5.74</v>
      </c>
      <c r="E6" s="135">
        <v>5.68</v>
      </c>
      <c r="F6" s="135">
        <v>5.53</v>
      </c>
      <c r="G6" s="135">
        <v>5.48</v>
      </c>
      <c r="H6" s="135">
        <v>5.44</v>
      </c>
      <c r="I6" s="135">
        <v>5.4</v>
      </c>
      <c r="J6" s="135">
        <v>5.33</v>
      </c>
      <c r="K6" s="135">
        <v>5.47</v>
      </c>
      <c r="L6" s="135">
        <v>5.98</v>
      </c>
      <c r="M6" s="135">
        <v>5.91</v>
      </c>
      <c r="N6" s="136">
        <v>5.8</v>
      </c>
      <c r="O6" s="150"/>
      <c r="P6" s="151"/>
      <c r="Q6" s="180"/>
      <c r="R6" s="187"/>
      <c r="S6" s="187"/>
    </row>
    <row r="7" spans="1:19" s="1" customFormat="1" ht="14.25" x14ac:dyDescent="0.2">
      <c r="A7" s="184" t="s">
        <v>194</v>
      </c>
      <c r="B7" s="183" t="s">
        <v>136</v>
      </c>
      <c r="C7" s="135">
        <v>5.0599999999999996</v>
      </c>
      <c r="D7" s="135">
        <v>5.25</v>
      </c>
      <c r="E7" s="135">
        <v>5.57</v>
      </c>
      <c r="F7" s="135">
        <v>5.72</v>
      </c>
      <c r="G7" s="135">
        <v>5.55</v>
      </c>
      <c r="H7" s="135">
        <v>5.52</v>
      </c>
      <c r="I7" s="135">
        <v>5.28</v>
      </c>
      <c r="J7" s="135">
        <v>4.88</v>
      </c>
      <c r="K7" s="135">
        <v>4.95</v>
      </c>
      <c r="L7" s="135">
        <v>5.36</v>
      </c>
      <c r="M7" s="135">
        <v>5.22</v>
      </c>
      <c r="N7" s="136">
        <v>5.28</v>
      </c>
      <c r="O7" s="150"/>
      <c r="P7" s="151"/>
      <c r="Q7" s="180"/>
      <c r="R7" s="187"/>
      <c r="S7" s="187"/>
    </row>
    <row r="8" spans="1:19" s="1" customFormat="1" ht="14.25" x14ac:dyDescent="0.2">
      <c r="A8" s="184" t="s">
        <v>58</v>
      </c>
      <c r="B8" s="183" t="s">
        <v>137</v>
      </c>
      <c r="C8" s="135">
        <v>4.45</v>
      </c>
      <c r="D8" s="135">
        <v>4.51</v>
      </c>
      <c r="E8" s="135">
        <v>4.72</v>
      </c>
      <c r="F8" s="135">
        <v>4.74</v>
      </c>
      <c r="G8" s="135">
        <v>4.62</v>
      </c>
      <c r="H8" s="135">
        <v>4.57</v>
      </c>
      <c r="I8" s="135">
        <v>4.43</v>
      </c>
      <c r="J8" s="135">
        <v>4.49</v>
      </c>
      <c r="K8" s="135">
        <v>4.57</v>
      </c>
      <c r="L8" s="135">
        <v>5.0599999999999996</v>
      </c>
      <c r="M8" s="135">
        <v>5.08</v>
      </c>
      <c r="N8" s="136">
        <v>4.9800000000000004</v>
      </c>
      <c r="O8" s="150"/>
      <c r="P8" s="151"/>
      <c r="Q8" s="180"/>
      <c r="R8" s="187"/>
      <c r="S8" s="187"/>
    </row>
    <row r="9" spans="1:19" s="1" customFormat="1" ht="14.25" x14ac:dyDescent="0.2">
      <c r="A9" s="184" t="s">
        <v>188</v>
      </c>
      <c r="B9" s="183" t="s">
        <v>138</v>
      </c>
      <c r="C9" s="135">
        <v>8.2799999999999994</v>
      </c>
      <c r="D9" s="135">
        <v>8.44</v>
      </c>
      <c r="E9" s="135">
        <v>8.44</v>
      </c>
      <c r="F9" s="135">
        <v>8.33</v>
      </c>
      <c r="G9" s="135">
        <v>8.43</v>
      </c>
      <c r="H9" s="135">
        <v>8.3000000000000007</v>
      </c>
      <c r="I9" s="135">
        <v>7.97</v>
      </c>
      <c r="J9" s="135">
        <v>7.81</v>
      </c>
      <c r="K9" s="135">
        <v>7.68</v>
      </c>
      <c r="L9" s="135">
        <v>8.74</v>
      </c>
      <c r="M9" s="135">
        <v>8.81</v>
      </c>
      <c r="N9" s="136">
        <v>8.75</v>
      </c>
      <c r="O9" s="150"/>
      <c r="P9" s="151"/>
      <c r="Q9" s="180"/>
      <c r="R9" s="187"/>
      <c r="S9" s="187"/>
    </row>
    <row r="10" spans="1:19" s="1" customFormat="1" ht="14.25" x14ac:dyDescent="0.2">
      <c r="A10" s="184" t="s">
        <v>196</v>
      </c>
      <c r="B10" s="183"/>
      <c r="C10" s="135">
        <v>4.91</v>
      </c>
      <c r="D10" s="135">
        <v>4.99</v>
      </c>
      <c r="E10" s="135">
        <v>5</v>
      </c>
      <c r="F10" s="135">
        <v>5.04</v>
      </c>
      <c r="G10" s="135">
        <v>4.95</v>
      </c>
      <c r="H10" s="135">
        <v>4.92</v>
      </c>
      <c r="I10" s="135">
        <v>4.91</v>
      </c>
      <c r="J10" s="135">
        <v>4.93</v>
      </c>
      <c r="K10" s="135">
        <v>5.04</v>
      </c>
      <c r="L10" s="135">
        <v>5.38</v>
      </c>
      <c r="M10" s="135">
        <v>5.41</v>
      </c>
      <c r="N10" s="136">
        <v>5.25</v>
      </c>
      <c r="O10" s="150"/>
      <c r="P10" s="151"/>
      <c r="Q10" s="180"/>
      <c r="R10" s="187"/>
      <c r="S10" s="187"/>
    </row>
    <row r="11" spans="1:19" s="1" customFormat="1" ht="14.25" x14ac:dyDescent="0.2">
      <c r="A11" s="184" t="s">
        <v>189</v>
      </c>
      <c r="B11" s="183" t="s">
        <v>139</v>
      </c>
      <c r="C11" s="135">
        <v>5.89</v>
      </c>
      <c r="D11" s="135">
        <v>6.06</v>
      </c>
      <c r="E11" s="135">
        <v>6.22</v>
      </c>
      <c r="F11" s="135">
        <v>6.43</v>
      </c>
      <c r="G11" s="135">
        <v>6.42</v>
      </c>
      <c r="H11" s="135">
        <v>6.3</v>
      </c>
      <c r="I11" s="135">
        <v>6.18</v>
      </c>
      <c r="J11" s="135">
        <v>5.9</v>
      </c>
      <c r="K11" s="135">
        <v>6.1</v>
      </c>
      <c r="L11" s="135">
        <v>6.81</v>
      </c>
      <c r="M11" s="135">
        <v>6.85</v>
      </c>
      <c r="N11" s="136">
        <v>6.76</v>
      </c>
      <c r="O11" s="152"/>
      <c r="P11" s="151"/>
      <c r="Q11" s="180"/>
      <c r="R11" s="187"/>
      <c r="S11" s="187"/>
    </row>
    <row r="12" spans="1:19" s="1" customFormat="1" ht="14.25" x14ac:dyDescent="0.2">
      <c r="A12" s="184" t="s">
        <v>190</v>
      </c>
      <c r="B12" s="183" t="s">
        <v>187</v>
      </c>
      <c r="C12" s="135">
        <v>6.04</v>
      </c>
      <c r="D12" s="135">
        <v>5.95</v>
      </c>
      <c r="E12" s="135">
        <v>5.9</v>
      </c>
      <c r="F12" s="135">
        <v>5.92</v>
      </c>
      <c r="G12" s="135">
        <v>5.8</v>
      </c>
      <c r="H12" s="135">
        <v>5.67</v>
      </c>
      <c r="I12" s="135">
        <v>5.61</v>
      </c>
      <c r="J12" s="135">
        <v>5.62</v>
      </c>
      <c r="K12" s="135">
        <v>5.62</v>
      </c>
      <c r="L12" s="135">
        <v>5.9</v>
      </c>
      <c r="M12" s="135">
        <v>5.86</v>
      </c>
      <c r="N12" s="136">
        <v>5.68</v>
      </c>
      <c r="O12" s="152"/>
      <c r="P12" s="151"/>
      <c r="Q12" s="180"/>
      <c r="R12" s="187"/>
      <c r="S12" s="187"/>
    </row>
    <row r="13" spans="1:19" s="1" customFormat="1" ht="14.25" x14ac:dyDescent="0.2">
      <c r="A13" s="184" t="s">
        <v>191</v>
      </c>
      <c r="B13" s="183" t="s">
        <v>140</v>
      </c>
      <c r="C13" s="135">
        <v>4.9800000000000004</v>
      </c>
      <c r="D13" s="135">
        <v>5.09</v>
      </c>
      <c r="E13" s="135">
        <v>5.22</v>
      </c>
      <c r="F13" s="135">
        <v>5.47</v>
      </c>
      <c r="G13" s="135">
        <v>5.5</v>
      </c>
      <c r="H13" s="135">
        <v>5.53</v>
      </c>
      <c r="I13" s="135">
        <v>5.5</v>
      </c>
      <c r="J13" s="135">
        <v>5.32</v>
      </c>
      <c r="K13" s="135">
        <v>5.5</v>
      </c>
      <c r="L13" s="135">
        <v>5.95</v>
      </c>
      <c r="M13" s="135">
        <v>5.98</v>
      </c>
      <c r="N13" s="136">
        <v>5.93</v>
      </c>
      <c r="O13" s="76"/>
      <c r="Q13" s="180"/>
      <c r="R13" s="187"/>
      <c r="S13" s="187"/>
    </row>
    <row r="14" spans="1:19" s="1" customFormat="1" ht="14.25" x14ac:dyDescent="0.2">
      <c r="A14" s="184" t="s">
        <v>192</v>
      </c>
      <c r="B14" s="183" t="s">
        <v>141</v>
      </c>
      <c r="C14" s="135">
        <v>6.74</v>
      </c>
      <c r="D14" s="135">
        <v>7.18</v>
      </c>
      <c r="E14" s="135">
        <v>7.58</v>
      </c>
      <c r="F14" s="135">
        <v>7.55</v>
      </c>
      <c r="G14" s="135">
        <v>7.42</v>
      </c>
      <c r="H14" s="135">
        <v>6.97</v>
      </c>
      <c r="I14" s="135">
        <v>6.49</v>
      </c>
      <c r="J14" s="135">
        <v>6.66</v>
      </c>
      <c r="K14" s="135">
        <v>6.4</v>
      </c>
      <c r="L14" s="135">
        <v>7.24</v>
      </c>
      <c r="M14" s="135">
        <v>6.87</v>
      </c>
      <c r="N14" s="136">
        <v>6.66</v>
      </c>
      <c r="O14" s="3"/>
      <c r="Q14" s="180"/>
      <c r="R14" s="187"/>
      <c r="S14" s="187"/>
    </row>
    <row r="15" spans="1:19" s="1" customFormat="1" ht="14.25" x14ac:dyDescent="0.2">
      <c r="A15" s="184" t="s">
        <v>193</v>
      </c>
      <c r="B15" s="183" t="s">
        <v>142</v>
      </c>
      <c r="C15" s="135">
        <v>7.16</v>
      </c>
      <c r="D15" s="135">
        <v>7.06</v>
      </c>
      <c r="E15" s="135">
        <v>7.36</v>
      </c>
      <c r="F15" s="135">
        <v>7.21</v>
      </c>
      <c r="G15" s="135">
        <v>7.09</v>
      </c>
      <c r="H15" s="135">
        <v>6.89</v>
      </c>
      <c r="I15" s="135">
        <v>6.75</v>
      </c>
      <c r="J15" s="135">
        <v>6.61</v>
      </c>
      <c r="K15" s="135">
        <v>6.76</v>
      </c>
      <c r="L15" s="135">
        <v>7.26</v>
      </c>
      <c r="M15" s="135">
        <v>6.98</v>
      </c>
      <c r="N15" s="136">
        <v>6.82</v>
      </c>
      <c r="O15" s="3"/>
      <c r="Q15" s="180"/>
      <c r="R15" s="187"/>
      <c r="S15" s="187"/>
    </row>
    <row r="16" spans="1:19" s="1" customFormat="1" ht="14.25" x14ac:dyDescent="0.2">
      <c r="A16" s="181" t="s">
        <v>195</v>
      </c>
      <c r="B16" s="182" t="s">
        <v>143</v>
      </c>
      <c r="C16" s="137">
        <v>4.6399999999999997</v>
      </c>
      <c r="D16" s="137">
        <v>4.58</v>
      </c>
      <c r="E16" s="137">
        <v>5.0599999999999996</v>
      </c>
      <c r="F16" s="137">
        <v>5.21</v>
      </c>
      <c r="G16" s="137">
        <v>5.12</v>
      </c>
      <c r="H16" s="137">
        <v>5.31</v>
      </c>
      <c r="I16" s="137">
        <v>5.38</v>
      </c>
      <c r="J16" s="137">
        <v>5.29</v>
      </c>
      <c r="K16" s="137">
        <v>5.28</v>
      </c>
      <c r="L16" s="137">
        <v>5.56</v>
      </c>
      <c r="M16" s="137">
        <v>6.15</v>
      </c>
      <c r="N16" s="138">
        <v>5.98</v>
      </c>
      <c r="O16" s="3"/>
      <c r="Q16" s="187"/>
      <c r="R16" s="187"/>
      <c r="S16" s="187"/>
    </row>
    <row r="17" spans="1:15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1:15" x14ac:dyDescent="0.25">
      <c r="A18" s="3" t="s">
        <v>92</v>
      </c>
      <c r="B18" s="3"/>
    </row>
    <row r="28" spans="1:15" x14ac:dyDescent="0.25">
      <c r="D28" s="3"/>
    </row>
    <row r="29" spans="1:15" x14ac:dyDescent="0.25">
      <c r="D29" s="64"/>
    </row>
  </sheetData>
  <mergeCells count="1">
    <mergeCell ref="C4:N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baseColWidth="10" defaultRowHeight="15" x14ac:dyDescent="0.25"/>
  <cols>
    <col min="1" max="1" width="7.85546875" customWidth="1"/>
    <col min="2" max="8" width="12.7109375" customWidth="1"/>
  </cols>
  <sheetData>
    <row r="1" spans="1:10" x14ac:dyDescent="0.25">
      <c r="A1" s="2" t="s">
        <v>153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3" t="s">
        <v>154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9" x14ac:dyDescent="0.25">
      <c r="A4" s="156" t="s">
        <v>155</v>
      </c>
      <c r="B4" s="154" t="s">
        <v>156</v>
      </c>
      <c r="C4" s="154" t="s">
        <v>157</v>
      </c>
      <c r="D4" s="154" t="s">
        <v>175</v>
      </c>
      <c r="E4" s="154" t="s">
        <v>174</v>
      </c>
      <c r="F4" s="154" t="s">
        <v>158</v>
      </c>
      <c r="G4" s="154" t="s">
        <v>159</v>
      </c>
      <c r="H4" s="155" t="s">
        <v>160</v>
      </c>
      <c r="I4" s="153"/>
      <c r="J4" s="3"/>
    </row>
    <row r="5" spans="1:10" x14ac:dyDescent="0.25">
      <c r="A5" s="12">
        <v>1970</v>
      </c>
      <c r="B5" s="157">
        <v>112301</v>
      </c>
      <c r="C5" s="85">
        <v>2.29</v>
      </c>
      <c r="D5" s="85">
        <v>26.67</v>
      </c>
      <c r="E5" s="83" t="s">
        <v>161</v>
      </c>
      <c r="F5" s="158">
        <v>10406</v>
      </c>
      <c r="G5" s="158">
        <v>23888</v>
      </c>
      <c r="H5" s="103">
        <v>7467086</v>
      </c>
      <c r="I5" s="3"/>
      <c r="J5" s="3"/>
    </row>
    <row r="6" spans="1:10" x14ac:dyDescent="0.25">
      <c r="A6" s="13">
        <v>1975</v>
      </c>
      <c r="B6" s="159">
        <v>93757</v>
      </c>
      <c r="C6" s="60">
        <v>1.83</v>
      </c>
      <c r="D6" s="60">
        <v>26.27</v>
      </c>
      <c r="E6" s="15" t="s">
        <v>162</v>
      </c>
      <c r="F6" s="160">
        <v>-24543</v>
      </c>
      <c r="G6" s="160">
        <v>-26827</v>
      </c>
      <c r="H6" s="105">
        <v>7578903</v>
      </c>
      <c r="I6" s="3"/>
      <c r="J6" s="3"/>
    </row>
    <row r="7" spans="1:10" x14ac:dyDescent="0.25">
      <c r="A7" s="13">
        <v>1980</v>
      </c>
      <c r="B7" s="159">
        <v>90872</v>
      </c>
      <c r="C7" s="60">
        <v>1.65</v>
      </c>
      <c r="D7" s="60">
        <v>26.27</v>
      </c>
      <c r="E7" s="15" t="s">
        <v>163</v>
      </c>
      <c r="F7" s="160">
        <v>9356</v>
      </c>
      <c r="G7" s="160">
        <v>7786</v>
      </c>
      <c r="H7" s="105">
        <v>7549433</v>
      </c>
      <c r="I7" s="3"/>
      <c r="J7" s="3"/>
    </row>
    <row r="8" spans="1:10" x14ac:dyDescent="0.25">
      <c r="A8" s="13">
        <v>1985</v>
      </c>
      <c r="B8" s="159">
        <v>87440</v>
      </c>
      <c r="C8" s="60">
        <v>1.47</v>
      </c>
      <c r="D8" s="60">
        <v>26.68</v>
      </c>
      <c r="E8" s="15" t="s">
        <v>164</v>
      </c>
      <c r="F8" s="160">
        <v>5641</v>
      </c>
      <c r="G8" s="160">
        <v>3503</v>
      </c>
      <c r="H8" s="105">
        <v>7564984</v>
      </c>
      <c r="I8" s="3"/>
      <c r="J8" s="3"/>
    </row>
    <row r="9" spans="1:10" x14ac:dyDescent="0.25">
      <c r="A9" s="13">
        <v>1990</v>
      </c>
      <c r="B9" s="159">
        <v>90454</v>
      </c>
      <c r="C9" s="60">
        <v>1.46</v>
      </c>
      <c r="D9" s="60">
        <v>27.21</v>
      </c>
      <c r="E9" s="15" t="s">
        <v>165</v>
      </c>
      <c r="F9" s="160">
        <v>58562</v>
      </c>
      <c r="G9" s="160">
        <v>66064</v>
      </c>
      <c r="H9" s="105">
        <v>7677850</v>
      </c>
      <c r="I9" s="3"/>
      <c r="J9" s="3"/>
    </row>
    <row r="10" spans="1:10" x14ac:dyDescent="0.25">
      <c r="A10" s="13">
        <v>1995</v>
      </c>
      <c r="B10" s="159">
        <v>88669</v>
      </c>
      <c r="C10" s="60">
        <v>1.42</v>
      </c>
      <c r="D10" s="60">
        <v>27.66</v>
      </c>
      <c r="E10" s="15" t="s">
        <v>166</v>
      </c>
      <c r="F10" s="160">
        <v>2080</v>
      </c>
      <c r="G10" s="160">
        <v>9578</v>
      </c>
      <c r="H10" s="105">
        <v>7948278</v>
      </c>
      <c r="I10" s="3"/>
      <c r="J10" s="3"/>
    </row>
    <row r="11" spans="1:10" x14ac:dyDescent="0.25">
      <c r="A11" s="13">
        <v>2000</v>
      </c>
      <c r="B11" s="159">
        <v>78268</v>
      </c>
      <c r="C11" s="60">
        <v>1.36</v>
      </c>
      <c r="D11" s="60">
        <v>28.22</v>
      </c>
      <c r="E11" s="15" t="s">
        <v>167</v>
      </c>
      <c r="F11" s="160">
        <v>17272</v>
      </c>
      <c r="G11" s="160">
        <v>18760</v>
      </c>
      <c r="H11" s="105">
        <v>8011566</v>
      </c>
      <c r="I11" s="3"/>
      <c r="J11" s="3"/>
    </row>
    <row r="12" spans="1:10" x14ac:dyDescent="0.25">
      <c r="A12" s="13">
        <v>2005</v>
      </c>
      <c r="B12" s="159">
        <v>78190</v>
      </c>
      <c r="C12" s="60">
        <v>1.41</v>
      </c>
      <c r="D12" s="60">
        <v>29.02</v>
      </c>
      <c r="E12" s="15" t="s">
        <v>168</v>
      </c>
      <c r="F12" s="160">
        <v>44332</v>
      </c>
      <c r="G12" s="160">
        <v>47333</v>
      </c>
      <c r="H12" s="105">
        <v>8225278</v>
      </c>
      <c r="I12" s="3"/>
      <c r="J12" s="3"/>
    </row>
    <row r="13" spans="1:10" x14ac:dyDescent="0.25">
      <c r="A13" s="13">
        <v>2010</v>
      </c>
      <c r="B13" s="159">
        <v>78742</v>
      </c>
      <c r="C13" s="60">
        <v>1.44</v>
      </c>
      <c r="D13" s="60">
        <v>29.83</v>
      </c>
      <c r="E13" s="15" t="s">
        <v>169</v>
      </c>
      <c r="F13" s="160">
        <v>21316</v>
      </c>
      <c r="G13" s="160">
        <v>22859</v>
      </c>
      <c r="H13" s="105">
        <v>8361069</v>
      </c>
      <c r="I13" s="3"/>
      <c r="J13" s="3"/>
    </row>
    <row r="14" spans="1:10" x14ac:dyDescent="0.25">
      <c r="A14" s="13">
        <v>2015</v>
      </c>
      <c r="B14" s="159">
        <v>80774</v>
      </c>
      <c r="C14" s="60">
        <v>1.44</v>
      </c>
      <c r="D14" s="60">
        <v>30.62</v>
      </c>
      <c r="E14" s="15" t="s">
        <v>170</v>
      </c>
      <c r="F14" s="160">
        <v>52535</v>
      </c>
      <c r="G14" s="160">
        <v>54948</v>
      </c>
      <c r="H14" s="105">
        <v>8593804</v>
      </c>
      <c r="I14" s="3"/>
      <c r="J14" s="3"/>
    </row>
    <row r="15" spans="1:10" x14ac:dyDescent="0.25">
      <c r="A15" s="13">
        <v>2020</v>
      </c>
      <c r="B15" s="159">
        <v>84009</v>
      </c>
      <c r="C15" s="60">
        <v>1.46</v>
      </c>
      <c r="D15" s="60">
        <v>31.24</v>
      </c>
      <c r="E15" s="15" t="s">
        <v>171</v>
      </c>
      <c r="F15" s="160">
        <v>40492</v>
      </c>
      <c r="G15" s="160">
        <v>43987</v>
      </c>
      <c r="H15" s="105">
        <v>8834734</v>
      </c>
      <c r="I15" s="3"/>
      <c r="J15" s="3"/>
    </row>
    <row r="16" spans="1:10" x14ac:dyDescent="0.25">
      <c r="A16" s="13">
        <v>2025</v>
      </c>
      <c r="B16" s="159">
        <v>84796</v>
      </c>
      <c r="C16" s="60">
        <v>1.48</v>
      </c>
      <c r="D16" s="60">
        <v>31.74</v>
      </c>
      <c r="E16" s="15" t="s">
        <v>172</v>
      </c>
      <c r="F16" s="160">
        <v>33845</v>
      </c>
      <c r="G16" s="160">
        <v>35964</v>
      </c>
      <c r="H16" s="105">
        <v>9032417</v>
      </c>
    </row>
    <row r="17" spans="1:8" x14ac:dyDescent="0.25">
      <c r="A17" s="11">
        <v>2030</v>
      </c>
      <c r="B17" s="161">
        <v>83882</v>
      </c>
      <c r="C17" s="90">
        <v>1.49</v>
      </c>
      <c r="D17" s="90">
        <v>32.14</v>
      </c>
      <c r="E17" s="162" t="s">
        <v>173</v>
      </c>
      <c r="F17" s="163">
        <v>30041</v>
      </c>
      <c r="G17" s="163">
        <v>27882</v>
      </c>
      <c r="H17" s="107">
        <v>9194135</v>
      </c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 t="s">
        <v>176</v>
      </c>
      <c r="B19" s="3"/>
      <c r="C19" s="3"/>
      <c r="D19" s="3"/>
      <c r="E19" s="3"/>
      <c r="F19" s="3"/>
      <c r="G19" s="3"/>
      <c r="H19" s="3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P33"/>
  <sheetViews>
    <sheetView workbookViewId="0">
      <selection activeCell="B1" sqref="B1"/>
    </sheetView>
  </sheetViews>
  <sheetFormatPr baseColWidth="10" defaultRowHeight="15" x14ac:dyDescent="0.25"/>
  <cols>
    <col min="1" max="1" width="9.5703125" customWidth="1"/>
    <col min="2" max="42" width="9.140625" customWidth="1"/>
  </cols>
  <sheetData>
    <row r="1" spans="1:42" s="2" customFormat="1" ht="12.75" x14ac:dyDescent="0.2">
      <c r="A1" s="2" t="s">
        <v>6</v>
      </c>
    </row>
    <row r="2" spans="1:42" s="3" customFormat="1" ht="12.75" x14ac:dyDescent="0.2">
      <c r="A2" s="3" t="s">
        <v>144</v>
      </c>
    </row>
    <row r="3" spans="1:42" s="3" customFormat="1" ht="12.75" x14ac:dyDescent="0.2"/>
    <row r="4" spans="1:42" s="2" customFormat="1" ht="12.75" x14ac:dyDescent="0.2">
      <c r="A4" s="110"/>
      <c r="B4" s="210" t="s">
        <v>132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1"/>
    </row>
    <row r="5" spans="1:42" s="3" customFormat="1" ht="12.75" customHeight="1" x14ac:dyDescent="0.2">
      <c r="A5" s="111"/>
      <c r="B5" s="14">
        <v>1990</v>
      </c>
      <c r="C5" s="14">
        <v>1991</v>
      </c>
      <c r="D5" s="14">
        <v>1992</v>
      </c>
      <c r="E5" s="14">
        <v>1993</v>
      </c>
      <c r="F5" s="14">
        <v>1994</v>
      </c>
      <c r="G5" s="14">
        <v>1995</v>
      </c>
      <c r="H5" s="14">
        <v>1996</v>
      </c>
      <c r="I5" s="14">
        <v>1997</v>
      </c>
      <c r="J5" s="14">
        <v>1998</v>
      </c>
      <c r="K5" s="14">
        <v>1999</v>
      </c>
      <c r="L5" s="14">
        <v>2000</v>
      </c>
      <c r="M5" s="14">
        <v>2001</v>
      </c>
      <c r="N5" s="14">
        <v>2001</v>
      </c>
      <c r="O5" s="14">
        <v>2003</v>
      </c>
      <c r="P5" s="14">
        <v>2004</v>
      </c>
      <c r="Q5" s="14">
        <v>2005</v>
      </c>
      <c r="R5" s="14">
        <v>2006</v>
      </c>
      <c r="S5" s="14">
        <v>2007</v>
      </c>
      <c r="T5" s="14">
        <v>2008</v>
      </c>
      <c r="U5" s="14">
        <v>2009</v>
      </c>
      <c r="V5" s="14">
        <v>2010</v>
      </c>
      <c r="W5" s="14">
        <v>2011</v>
      </c>
      <c r="X5" s="14">
        <v>2012</v>
      </c>
      <c r="Y5" s="14">
        <v>2013</v>
      </c>
      <c r="Z5" s="14">
        <v>2014</v>
      </c>
      <c r="AA5" s="14">
        <v>2015</v>
      </c>
      <c r="AB5" s="14">
        <v>2016</v>
      </c>
      <c r="AC5" s="14">
        <v>2017</v>
      </c>
      <c r="AD5" s="14">
        <v>2018</v>
      </c>
      <c r="AE5" s="14">
        <v>2019</v>
      </c>
      <c r="AF5" s="14">
        <v>2020</v>
      </c>
      <c r="AG5" s="14">
        <v>2021</v>
      </c>
      <c r="AH5" s="14">
        <v>2022</v>
      </c>
      <c r="AI5" s="14">
        <v>2023</v>
      </c>
      <c r="AJ5" s="14">
        <v>2024</v>
      </c>
      <c r="AK5" s="14">
        <v>2025</v>
      </c>
      <c r="AL5" s="14">
        <v>2026</v>
      </c>
      <c r="AM5" s="14">
        <v>2027</v>
      </c>
      <c r="AN5" s="14">
        <v>2028</v>
      </c>
      <c r="AO5" s="14">
        <v>2029</v>
      </c>
      <c r="AP5" s="16">
        <v>2030</v>
      </c>
    </row>
    <row r="6" spans="1:42" s="3" customFormat="1" ht="12.75" x14ac:dyDescent="0.2">
      <c r="A6" s="13" t="s">
        <v>0</v>
      </c>
      <c r="B6" s="17">
        <v>268.16399999999999</v>
      </c>
      <c r="C6" s="18">
        <v>274.35399999999998</v>
      </c>
      <c r="D6" s="18">
        <v>281.07900000000001</v>
      </c>
      <c r="E6" s="18">
        <v>285.27</v>
      </c>
      <c r="F6" s="18">
        <v>284.15300000000002</v>
      </c>
      <c r="G6" s="18">
        <v>279.01900000000001</v>
      </c>
      <c r="H6" s="18">
        <v>272.935</v>
      </c>
      <c r="I6" s="18">
        <v>265.91500000000002</v>
      </c>
      <c r="J6" s="18">
        <v>258.637</v>
      </c>
      <c r="K6" s="18">
        <v>250.501</v>
      </c>
      <c r="L6" s="18">
        <v>242.655</v>
      </c>
      <c r="M6" s="18">
        <v>236.131</v>
      </c>
      <c r="N6" s="18">
        <v>233.66800000000001</v>
      </c>
      <c r="O6" s="18">
        <v>233.86699999999999</v>
      </c>
      <c r="P6" s="18">
        <v>235.82499999999999</v>
      </c>
      <c r="Q6" s="18">
        <v>238.15299999999999</v>
      </c>
      <c r="R6" s="18">
        <v>237.917</v>
      </c>
      <c r="S6" s="18">
        <v>236.696</v>
      </c>
      <c r="T6" s="18">
        <v>234.886</v>
      </c>
      <c r="U6" s="18">
        <v>233.584</v>
      </c>
      <c r="V6" s="18">
        <v>233.482</v>
      </c>
      <c r="W6" s="18">
        <v>235.14</v>
      </c>
      <c r="X6" s="18">
        <v>236.92699999999999</v>
      </c>
      <c r="Y6" s="18">
        <v>238.678</v>
      </c>
      <c r="Z6" s="18">
        <v>240.48599999999999</v>
      </c>
      <c r="AA6" s="18">
        <v>242.881</v>
      </c>
      <c r="AB6" s="18">
        <v>246.23400000000001</v>
      </c>
      <c r="AC6" s="18">
        <v>249.614</v>
      </c>
      <c r="AD6" s="18">
        <v>251.792</v>
      </c>
      <c r="AE6" s="18">
        <v>253.756</v>
      </c>
      <c r="AF6" s="18">
        <v>255.506</v>
      </c>
      <c r="AG6" s="18">
        <v>256.97000000000003</v>
      </c>
      <c r="AH6" s="18">
        <v>258.154</v>
      </c>
      <c r="AI6" s="18">
        <v>259.017</v>
      </c>
      <c r="AJ6" s="18">
        <v>259.60399999999998</v>
      </c>
      <c r="AK6" s="18">
        <v>259.90499999999997</v>
      </c>
      <c r="AL6" s="18">
        <v>259.93700000000001</v>
      </c>
      <c r="AM6" s="18">
        <v>259.74400000000003</v>
      </c>
      <c r="AN6" s="18">
        <v>259.36500000000001</v>
      </c>
      <c r="AO6" s="18">
        <v>258.83699999999999</v>
      </c>
      <c r="AP6" s="19">
        <v>258.19200000000001</v>
      </c>
    </row>
    <row r="7" spans="1:42" s="3" customFormat="1" ht="12.75" x14ac:dyDescent="0.2">
      <c r="A7" s="13" t="s">
        <v>1</v>
      </c>
      <c r="B7" s="4">
        <v>268.589</v>
      </c>
      <c r="C7" s="5">
        <v>271.43900000000002</v>
      </c>
      <c r="D7" s="5">
        <v>275.79399999999998</v>
      </c>
      <c r="E7" s="5">
        <v>279.47300000000001</v>
      </c>
      <c r="F7" s="5">
        <v>283.03800000000001</v>
      </c>
      <c r="G7" s="5">
        <v>286.44900000000001</v>
      </c>
      <c r="H7" s="5">
        <v>288.43599999999998</v>
      </c>
      <c r="I7" s="5">
        <v>286.31</v>
      </c>
      <c r="J7" s="5">
        <v>280.38499999999999</v>
      </c>
      <c r="K7" s="5">
        <v>274.303</v>
      </c>
      <c r="L7" s="5">
        <v>268.00799999999998</v>
      </c>
      <c r="M7" s="5">
        <v>261.43099999999998</v>
      </c>
      <c r="N7" s="5">
        <v>254.24</v>
      </c>
      <c r="O7" s="5">
        <v>246.87899999999999</v>
      </c>
      <c r="P7" s="5">
        <v>243.13</v>
      </c>
      <c r="Q7" s="5">
        <v>241.49100000000001</v>
      </c>
      <c r="R7" s="5">
        <v>241.274</v>
      </c>
      <c r="S7" s="5">
        <v>241.59899999999999</v>
      </c>
      <c r="T7" s="5">
        <v>242.63399999999999</v>
      </c>
      <c r="U7" s="5">
        <v>241.70400000000001</v>
      </c>
      <c r="V7" s="5">
        <v>240.37200000000001</v>
      </c>
      <c r="W7" s="5">
        <v>238.524</v>
      </c>
      <c r="X7" s="5">
        <v>237.726</v>
      </c>
      <c r="Y7" s="5">
        <v>238.685</v>
      </c>
      <c r="Z7" s="5">
        <v>241.43899999999999</v>
      </c>
      <c r="AA7" s="5">
        <v>243.816</v>
      </c>
      <c r="AB7" s="5">
        <v>245.00899999999999</v>
      </c>
      <c r="AC7" s="5">
        <v>245.666</v>
      </c>
      <c r="AD7" s="5">
        <v>247.797</v>
      </c>
      <c r="AE7" s="5">
        <v>250.90700000000001</v>
      </c>
      <c r="AF7" s="5">
        <v>254.08699999999999</v>
      </c>
      <c r="AG7" s="5">
        <v>256.11399999999998</v>
      </c>
      <c r="AH7" s="5">
        <v>257.92899999999997</v>
      </c>
      <c r="AI7" s="5">
        <v>259.50799999999998</v>
      </c>
      <c r="AJ7" s="5">
        <v>260.85399999999998</v>
      </c>
      <c r="AK7" s="5">
        <v>261.947</v>
      </c>
      <c r="AL7" s="5">
        <v>262.738</v>
      </c>
      <c r="AM7" s="5">
        <v>263.25400000000002</v>
      </c>
      <c r="AN7" s="5">
        <v>263.48500000000001</v>
      </c>
      <c r="AO7" s="5">
        <v>263.459</v>
      </c>
      <c r="AP7" s="6">
        <v>263.209</v>
      </c>
    </row>
    <row r="8" spans="1:42" s="3" customFormat="1" ht="12.75" x14ac:dyDescent="0.2">
      <c r="A8" s="13" t="s">
        <v>2</v>
      </c>
      <c r="B8" s="4">
        <v>372.30700000000002</v>
      </c>
      <c r="C8" s="5">
        <v>372.33300000000003</v>
      </c>
      <c r="D8" s="5">
        <v>371.56</v>
      </c>
      <c r="E8" s="5">
        <v>370.98899999999998</v>
      </c>
      <c r="F8" s="5">
        <v>370.65100000000001</v>
      </c>
      <c r="G8" s="5">
        <v>371.32499999999999</v>
      </c>
      <c r="H8" s="5">
        <v>373.49299999999999</v>
      </c>
      <c r="I8" s="5">
        <v>377.505</v>
      </c>
      <c r="J8" s="5">
        <v>381.52499999999998</v>
      </c>
      <c r="K8" s="5">
        <v>384.03899999999999</v>
      </c>
      <c r="L8" s="5">
        <v>384.04300000000001</v>
      </c>
      <c r="M8" s="5">
        <v>379.399</v>
      </c>
      <c r="N8" s="5">
        <v>373.36399999999998</v>
      </c>
      <c r="O8" s="5">
        <v>367.27199999999999</v>
      </c>
      <c r="P8" s="5">
        <v>358.90199999999999</v>
      </c>
      <c r="Q8" s="5">
        <v>351.25099999999998</v>
      </c>
      <c r="R8" s="5">
        <v>343.11700000000002</v>
      </c>
      <c r="S8" s="5">
        <v>333.55500000000001</v>
      </c>
      <c r="T8" s="5">
        <v>328.47</v>
      </c>
      <c r="U8" s="5">
        <v>326.27600000000001</v>
      </c>
      <c r="V8" s="5">
        <v>324.52300000000002</v>
      </c>
      <c r="W8" s="5">
        <v>324.98899999999998</v>
      </c>
      <c r="X8" s="5">
        <v>325.17399999999998</v>
      </c>
      <c r="Y8" s="5">
        <v>324.125</v>
      </c>
      <c r="Z8" s="5">
        <v>324.04599999999999</v>
      </c>
      <c r="AA8" s="5">
        <v>323.80799999999999</v>
      </c>
      <c r="AB8" s="5">
        <v>324.62599999999998</v>
      </c>
      <c r="AC8" s="5">
        <v>327.01799999999997</v>
      </c>
      <c r="AD8" s="5">
        <v>329.43599999999998</v>
      </c>
      <c r="AE8" s="5">
        <v>331.274</v>
      </c>
      <c r="AF8" s="5">
        <v>332.84</v>
      </c>
      <c r="AG8" s="5">
        <v>335.04599999999999</v>
      </c>
      <c r="AH8" s="5">
        <v>337.65300000000002</v>
      </c>
      <c r="AI8" s="5">
        <v>341.15600000000001</v>
      </c>
      <c r="AJ8" s="5">
        <v>344.67500000000001</v>
      </c>
      <c r="AK8" s="5">
        <v>347.04199999999997</v>
      </c>
      <c r="AL8" s="5">
        <v>349.13299999999998</v>
      </c>
      <c r="AM8" s="5">
        <v>350.93299999999999</v>
      </c>
      <c r="AN8" s="5">
        <v>352.404</v>
      </c>
      <c r="AO8" s="5">
        <v>353.53500000000003</v>
      </c>
      <c r="AP8" s="6">
        <v>354.27199999999999</v>
      </c>
    </row>
    <row r="9" spans="1:42" s="3" customFormat="1" ht="12.75" x14ac:dyDescent="0.2">
      <c r="A9" s="13" t="s">
        <v>3</v>
      </c>
      <c r="B9" s="4">
        <v>436.435</v>
      </c>
      <c r="C9" s="5">
        <v>444.63200000000001</v>
      </c>
      <c r="D9" s="5">
        <v>458.678</v>
      </c>
      <c r="E9" s="5">
        <v>470.39400000000001</v>
      </c>
      <c r="F9" s="5">
        <v>477.11099999999999</v>
      </c>
      <c r="G9" s="5">
        <v>479.04399999999998</v>
      </c>
      <c r="H9" s="5">
        <v>475.95600000000002</v>
      </c>
      <c r="I9" s="5">
        <v>470.733</v>
      </c>
      <c r="J9" s="5">
        <v>467.90499999999997</v>
      </c>
      <c r="K9" s="5">
        <v>468.53199999999998</v>
      </c>
      <c r="L9" s="5">
        <v>470.76</v>
      </c>
      <c r="M9" s="5">
        <v>475.517</v>
      </c>
      <c r="N9" s="5">
        <v>481.69600000000003</v>
      </c>
      <c r="O9" s="5">
        <v>486.03800000000001</v>
      </c>
      <c r="P9" s="5">
        <v>488.39</v>
      </c>
      <c r="Q9" s="5">
        <v>486.89800000000002</v>
      </c>
      <c r="R9" s="5">
        <v>481.84800000000001</v>
      </c>
      <c r="S9" s="5">
        <v>474.529</v>
      </c>
      <c r="T9" s="5">
        <v>463.22</v>
      </c>
      <c r="U9" s="5">
        <v>451.06400000000002</v>
      </c>
      <c r="V9" s="5">
        <v>440.904</v>
      </c>
      <c r="W9" s="5">
        <v>430.50299999999999</v>
      </c>
      <c r="X9" s="5">
        <v>420.78699999999998</v>
      </c>
      <c r="Y9" s="5">
        <v>416.72500000000002</v>
      </c>
      <c r="Z9" s="5">
        <v>415.459</v>
      </c>
      <c r="AA9" s="5">
        <v>416.11599999999999</v>
      </c>
      <c r="AB9" s="5">
        <v>417.33800000000002</v>
      </c>
      <c r="AC9" s="5">
        <v>417.75700000000001</v>
      </c>
      <c r="AD9" s="5">
        <v>417.66800000000001</v>
      </c>
      <c r="AE9" s="5">
        <v>417.755</v>
      </c>
      <c r="AF9" s="5">
        <v>418.09699999999998</v>
      </c>
      <c r="AG9" s="5">
        <v>419.76299999999998</v>
      </c>
      <c r="AH9" s="5">
        <v>422.18200000000002</v>
      </c>
      <c r="AI9" s="5">
        <v>424.14800000000002</v>
      </c>
      <c r="AJ9" s="5">
        <v>426.36500000000001</v>
      </c>
      <c r="AK9" s="5">
        <v>429.43099999999998</v>
      </c>
      <c r="AL9" s="5">
        <v>432.11399999999998</v>
      </c>
      <c r="AM9" s="5">
        <v>435.173</v>
      </c>
      <c r="AN9" s="5">
        <v>439.024</v>
      </c>
      <c r="AO9" s="5">
        <v>442.81700000000001</v>
      </c>
      <c r="AP9" s="6">
        <v>445.404</v>
      </c>
    </row>
    <row r="10" spans="1:42" s="3" customFormat="1" ht="12.75" x14ac:dyDescent="0.2">
      <c r="A10" s="13" t="s">
        <v>4</v>
      </c>
      <c r="B10" s="4">
        <v>513.96</v>
      </c>
      <c r="C10" s="5">
        <v>497.73599999999999</v>
      </c>
      <c r="D10" s="5">
        <v>483.34500000000003</v>
      </c>
      <c r="E10" s="5">
        <v>472.30799999999999</v>
      </c>
      <c r="F10" s="5">
        <v>462.74700000000001</v>
      </c>
      <c r="G10" s="5">
        <v>457.63200000000001</v>
      </c>
      <c r="H10" s="5">
        <v>460.50299999999999</v>
      </c>
      <c r="I10" s="5">
        <v>468.38299999999998</v>
      </c>
      <c r="J10" s="5">
        <v>476.29399999999998</v>
      </c>
      <c r="K10" s="5">
        <v>482.613</v>
      </c>
      <c r="L10" s="5">
        <v>485.24900000000002</v>
      </c>
      <c r="M10" s="5">
        <v>483.471</v>
      </c>
      <c r="N10" s="5">
        <v>480.60399999999998</v>
      </c>
      <c r="O10" s="5">
        <v>481.45800000000003</v>
      </c>
      <c r="P10" s="5">
        <v>484.77100000000002</v>
      </c>
      <c r="Q10" s="5">
        <v>488.08699999999999</v>
      </c>
      <c r="R10" s="5">
        <v>492.738</v>
      </c>
      <c r="S10" s="5">
        <v>497.68400000000003</v>
      </c>
      <c r="T10" s="5">
        <v>500.72399999999999</v>
      </c>
      <c r="U10" s="5">
        <v>501.15899999999999</v>
      </c>
      <c r="V10" s="5">
        <v>497.78699999999998</v>
      </c>
      <c r="W10" s="5">
        <v>491.11900000000003</v>
      </c>
      <c r="X10" s="5">
        <v>484.411</v>
      </c>
      <c r="Y10" s="5">
        <v>474.67</v>
      </c>
      <c r="Z10" s="5">
        <v>465.60899999999998</v>
      </c>
      <c r="AA10" s="5">
        <v>458.089</v>
      </c>
      <c r="AB10" s="5">
        <v>450.048</v>
      </c>
      <c r="AC10" s="5">
        <v>443.06200000000001</v>
      </c>
      <c r="AD10" s="5">
        <v>439.32100000000003</v>
      </c>
      <c r="AE10" s="5">
        <v>438.09100000000001</v>
      </c>
      <c r="AF10" s="5">
        <v>438.49099999999999</v>
      </c>
      <c r="AG10" s="5">
        <v>439.44499999999999</v>
      </c>
      <c r="AH10" s="5">
        <v>439.65100000000001</v>
      </c>
      <c r="AI10" s="5">
        <v>439.42399999999998</v>
      </c>
      <c r="AJ10" s="5">
        <v>439.39299999999997</v>
      </c>
      <c r="AK10" s="5">
        <v>439.60399999999998</v>
      </c>
      <c r="AL10" s="5">
        <v>441.084</v>
      </c>
      <c r="AM10" s="5">
        <v>443.30900000000003</v>
      </c>
      <c r="AN10" s="5">
        <v>445.07499999999999</v>
      </c>
      <c r="AO10" s="5">
        <v>447.03300000000002</v>
      </c>
      <c r="AP10" s="6">
        <v>449.79</v>
      </c>
    </row>
    <row r="11" spans="1:42" s="3" customFormat="1" ht="12.75" x14ac:dyDescent="0.2">
      <c r="A11" s="11" t="s">
        <v>5</v>
      </c>
      <c r="B11" s="8">
        <v>1320.9190000000001</v>
      </c>
      <c r="C11" s="9">
        <v>1327.567</v>
      </c>
      <c r="D11" s="9">
        <v>1325.3920000000001</v>
      </c>
      <c r="E11" s="9">
        <v>1306.953</v>
      </c>
      <c r="F11" s="9">
        <v>1271.8589999999999</v>
      </c>
      <c r="G11" s="9">
        <v>1229.4269999999999</v>
      </c>
      <c r="H11" s="9">
        <v>1184.5719999999999</v>
      </c>
      <c r="I11" s="9">
        <v>1138.2249999999999</v>
      </c>
      <c r="J11" s="9">
        <v>1093.2449999999999</v>
      </c>
      <c r="K11" s="9">
        <v>1054.412</v>
      </c>
      <c r="L11" s="9">
        <v>1027.0619999999999</v>
      </c>
      <c r="M11" s="9">
        <v>1013.102</v>
      </c>
      <c r="N11" s="9">
        <v>1009.3920000000001</v>
      </c>
      <c r="O11" s="9">
        <v>1014.663</v>
      </c>
      <c r="P11" s="9">
        <v>1024.5170000000001</v>
      </c>
      <c r="Q11" s="9">
        <v>1036.1949999999999</v>
      </c>
      <c r="R11" s="9">
        <v>1044.9290000000001</v>
      </c>
      <c r="S11" s="9">
        <v>1053.2139999999999</v>
      </c>
      <c r="T11" s="9">
        <v>1063.92</v>
      </c>
      <c r="U11" s="9">
        <v>1072.1500000000001</v>
      </c>
      <c r="V11" s="9">
        <v>1076.1010000000001</v>
      </c>
      <c r="W11" s="9">
        <v>1078.634</v>
      </c>
      <c r="X11" s="9">
        <v>1084.934</v>
      </c>
      <c r="Y11" s="9">
        <v>1097.085</v>
      </c>
      <c r="Z11" s="9">
        <v>1109.23</v>
      </c>
      <c r="AA11" s="9">
        <v>1117.47</v>
      </c>
      <c r="AB11" s="9">
        <v>1123.4090000000001</v>
      </c>
      <c r="AC11" s="9">
        <v>1126.058</v>
      </c>
      <c r="AD11" s="9">
        <v>1123.521</v>
      </c>
      <c r="AE11" s="9">
        <v>1116.7629999999999</v>
      </c>
      <c r="AF11" s="9">
        <v>1107.7739999999999</v>
      </c>
      <c r="AG11" s="9">
        <v>1095.962</v>
      </c>
      <c r="AH11" s="9">
        <v>1083.33</v>
      </c>
      <c r="AI11" s="9">
        <v>1071.729</v>
      </c>
      <c r="AJ11" s="9">
        <v>1061.518</v>
      </c>
      <c r="AK11" s="9">
        <v>1053.825</v>
      </c>
      <c r="AL11" s="9">
        <v>1046.529</v>
      </c>
      <c r="AM11" s="9">
        <v>1039.8050000000001</v>
      </c>
      <c r="AN11" s="9">
        <v>1035.2360000000001</v>
      </c>
      <c r="AO11" s="9">
        <v>1032.6579999999999</v>
      </c>
      <c r="AP11" s="10">
        <v>1031.5809999999999</v>
      </c>
    </row>
    <row r="12" spans="1:42" s="3" customFormat="1" ht="12.75" x14ac:dyDescent="0.2"/>
    <row r="13" spans="1:42" x14ac:dyDescent="0.25">
      <c r="A13" s="79" t="s">
        <v>91</v>
      </c>
    </row>
    <row r="14" spans="1:42" s="3" customFormat="1" ht="12.75" x14ac:dyDescent="0.2"/>
    <row r="15" spans="1:42" s="3" customFormat="1" ht="12.75" x14ac:dyDescent="0.2"/>
    <row r="16" spans="1:42" s="2" customFormat="1" ht="12.75" x14ac:dyDescent="0.2">
      <c r="A16" s="2" t="s">
        <v>7</v>
      </c>
    </row>
    <row r="17" spans="1:42" s="3" customFormat="1" ht="12.75" x14ac:dyDescent="0.2">
      <c r="A17" s="3" t="s">
        <v>144</v>
      </c>
    </row>
    <row r="18" spans="1:42" s="3" customFormat="1" ht="12.75" x14ac:dyDescent="0.2"/>
    <row r="19" spans="1:42" s="2" customFormat="1" ht="12.75" x14ac:dyDescent="0.2">
      <c r="A19" s="110"/>
      <c r="B19" s="210" t="s">
        <v>19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1"/>
    </row>
    <row r="20" spans="1:42" s="3" customFormat="1" ht="12.75" customHeight="1" x14ac:dyDescent="0.2">
      <c r="A20" s="111"/>
      <c r="B20" s="14">
        <v>1990</v>
      </c>
      <c r="C20" s="14">
        <v>1991</v>
      </c>
      <c r="D20" s="14">
        <v>1992</v>
      </c>
      <c r="E20" s="14">
        <v>1993</v>
      </c>
      <c r="F20" s="14">
        <v>1994</v>
      </c>
      <c r="G20" s="14">
        <v>1995</v>
      </c>
      <c r="H20" s="14">
        <v>1996</v>
      </c>
      <c r="I20" s="14">
        <v>1997</v>
      </c>
      <c r="J20" s="14">
        <v>1998</v>
      </c>
      <c r="K20" s="14">
        <v>1999</v>
      </c>
      <c r="L20" s="14">
        <v>2000</v>
      </c>
      <c r="M20" s="14">
        <v>2001</v>
      </c>
      <c r="N20" s="14">
        <v>2001</v>
      </c>
      <c r="O20" s="14">
        <v>2003</v>
      </c>
      <c r="P20" s="14">
        <v>2004</v>
      </c>
      <c r="Q20" s="14">
        <v>2005</v>
      </c>
      <c r="R20" s="14">
        <v>2006</v>
      </c>
      <c r="S20" s="14">
        <v>2007</v>
      </c>
      <c r="T20" s="14">
        <v>2008</v>
      </c>
      <c r="U20" s="14">
        <v>2009</v>
      </c>
      <c r="V20" s="14">
        <v>2010</v>
      </c>
      <c r="W20" s="14">
        <v>2011</v>
      </c>
      <c r="X20" s="14">
        <v>2012</v>
      </c>
      <c r="Y20" s="14">
        <v>2013</v>
      </c>
      <c r="Z20" s="14">
        <v>2014</v>
      </c>
      <c r="AA20" s="14">
        <v>2015</v>
      </c>
      <c r="AB20" s="14">
        <v>2016</v>
      </c>
      <c r="AC20" s="14">
        <v>2017</v>
      </c>
      <c r="AD20" s="14">
        <v>2018</v>
      </c>
      <c r="AE20" s="14">
        <v>2019</v>
      </c>
      <c r="AF20" s="14">
        <v>2020</v>
      </c>
      <c r="AG20" s="14">
        <v>2021</v>
      </c>
      <c r="AH20" s="14">
        <v>2022</v>
      </c>
      <c r="AI20" s="14">
        <v>2023</v>
      </c>
      <c r="AJ20" s="14">
        <v>2024</v>
      </c>
      <c r="AK20" s="14">
        <v>2025</v>
      </c>
      <c r="AL20" s="14">
        <v>2026</v>
      </c>
      <c r="AM20" s="14">
        <v>2027</v>
      </c>
      <c r="AN20" s="14">
        <v>2028</v>
      </c>
      <c r="AO20" s="14">
        <v>2029</v>
      </c>
      <c r="AP20" s="16">
        <v>2030</v>
      </c>
    </row>
    <row r="21" spans="1:42" s="3" customFormat="1" ht="12.75" x14ac:dyDescent="0.2">
      <c r="A21" s="13" t="s">
        <v>0</v>
      </c>
      <c r="B21" s="17">
        <v>111.50919388238816</v>
      </c>
      <c r="C21" s="18">
        <v>114.08314829137663</v>
      </c>
      <c r="D21" s="18">
        <v>116.87956887303213</v>
      </c>
      <c r="E21" s="18">
        <v>118.62228986302736</v>
      </c>
      <c r="F21" s="18">
        <v>118.15781376046839</v>
      </c>
      <c r="G21" s="18">
        <v>116.02297015210866</v>
      </c>
      <c r="H21" s="18">
        <v>113.49309315303178</v>
      </c>
      <c r="I21" s="18">
        <v>110.57400430794308</v>
      </c>
      <c r="J21" s="18">
        <v>107.54763271042806</v>
      </c>
      <c r="K21" s="18">
        <v>104.16448358740217</v>
      </c>
      <c r="L21" s="18">
        <v>100.9019236047005</v>
      </c>
      <c r="M21" s="18">
        <v>98.189083772028312</v>
      </c>
      <c r="N21" s="18">
        <v>97.164907728516425</v>
      </c>
      <c r="O21" s="18">
        <v>97.247656828256112</v>
      </c>
      <c r="P21" s="18">
        <v>98.06184143775522</v>
      </c>
      <c r="Q21" s="18">
        <v>99.029881157323089</v>
      </c>
      <c r="R21" s="18">
        <v>98.93174654657652</v>
      </c>
      <c r="S21" s="18">
        <v>98.424024683349558</v>
      </c>
      <c r="T21" s="18">
        <v>97.671382117877968</v>
      </c>
      <c r="U21" s="18">
        <v>97.12997846028459</v>
      </c>
      <c r="V21" s="18">
        <v>97.087564348860241</v>
      </c>
      <c r="W21" s="18">
        <v>97.777001571817067</v>
      </c>
      <c r="X21" s="18">
        <v>98.520080170987086</v>
      </c>
      <c r="Y21" s="18">
        <v>99.248189083772033</v>
      </c>
      <c r="Z21" s="18">
        <v>100</v>
      </c>
      <c r="AA21" s="18">
        <v>100.99589996922897</v>
      </c>
      <c r="AB21" s="18">
        <v>102.39015992614955</v>
      </c>
      <c r="AC21" s="18">
        <v>103.79564714785892</v>
      </c>
      <c r="AD21" s="18">
        <v>104.70131317415567</v>
      </c>
      <c r="AE21" s="18">
        <v>105.51799273138562</v>
      </c>
      <c r="AF21" s="18">
        <v>106.24568581954874</v>
      </c>
      <c r="AG21" s="18">
        <v>106.85445306587495</v>
      </c>
      <c r="AH21" s="18">
        <v>107.34678941809503</v>
      </c>
      <c r="AI21" s="18">
        <v>107.70564606671491</v>
      </c>
      <c r="AJ21" s="18">
        <v>107.94973511971591</v>
      </c>
      <c r="AK21" s="18">
        <v>108.07489833087996</v>
      </c>
      <c r="AL21" s="18">
        <v>108.08820471877783</v>
      </c>
      <c r="AM21" s="18">
        <v>108.00795056676897</v>
      </c>
      <c r="AN21" s="18">
        <v>107.85035303510394</v>
      </c>
      <c r="AO21" s="18">
        <v>107.63079763478956</v>
      </c>
      <c r="AP21" s="19">
        <v>107.36259075372372</v>
      </c>
    </row>
    <row r="22" spans="1:42" s="3" customFormat="1" ht="12.75" x14ac:dyDescent="0.2">
      <c r="A22" s="13" t="s">
        <v>1</v>
      </c>
      <c r="B22" s="4">
        <v>111.245076396108</v>
      </c>
      <c r="C22" s="5">
        <v>112.4254987802302</v>
      </c>
      <c r="D22" s="5">
        <v>114.22926701982693</v>
      </c>
      <c r="E22" s="5">
        <v>115.75304735357585</v>
      </c>
      <c r="F22" s="5">
        <v>117.22961079195989</v>
      </c>
      <c r="G22" s="5">
        <v>118.64239000327206</v>
      </c>
      <c r="H22" s="5">
        <v>119.46537220581597</v>
      </c>
      <c r="I22" s="5">
        <v>118.58481852559034</v>
      </c>
      <c r="J22" s="5">
        <v>116.13078251649485</v>
      </c>
      <c r="K22" s="5">
        <v>113.61171973044952</v>
      </c>
      <c r="L22" s="5">
        <v>111.00443590306455</v>
      </c>
      <c r="M22" s="5">
        <v>108.2803523871454</v>
      </c>
      <c r="N22" s="5">
        <v>105.30196032952423</v>
      </c>
      <c r="O22" s="5">
        <v>102.25315711214841</v>
      </c>
      <c r="P22" s="5">
        <v>100.70038394791231</v>
      </c>
      <c r="Q22" s="5">
        <v>100.02153753121907</v>
      </c>
      <c r="R22" s="5">
        <v>99.93165975670874</v>
      </c>
      <c r="S22" s="5">
        <v>100.06626932682789</v>
      </c>
      <c r="T22" s="5">
        <v>100.49494903474583</v>
      </c>
      <c r="U22" s="5">
        <v>100.1097585725587</v>
      </c>
      <c r="V22" s="5">
        <v>99.558066426716479</v>
      </c>
      <c r="W22" s="5">
        <v>98.792655701854301</v>
      </c>
      <c r="X22" s="5">
        <v>98.462137434300175</v>
      </c>
      <c r="Y22" s="5">
        <v>98.85933921197487</v>
      </c>
      <c r="Z22" s="5">
        <v>100</v>
      </c>
      <c r="AA22" s="5">
        <v>100.98451368668691</v>
      </c>
      <c r="AB22" s="5">
        <v>101.47863435484739</v>
      </c>
      <c r="AC22" s="5">
        <v>101.75075277813444</v>
      </c>
      <c r="AD22" s="5">
        <v>102.63337737482345</v>
      </c>
      <c r="AE22" s="5">
        <v>103.92148741504066</v>
      </c>
      <c r="AF22" s="5">
        <v>105.23859028574505</v>
      </c>
      <c r="AG22" s="5">
        <v>106.07813981999594</v>
      </c>
      <c r="AH22" s="5">
        <v>106.82988249619987</v>
      </c>
      <c r="AI22" s="5">
        <v>107.48387791533264</v>
      </c>
      <c r="AJ22" s="5">
        <v>108.04136862727232</v>
      </c>
      <c r="AK22" s="5">
        <v>108.49407096616537</v>
      </c>
      <c r="AL22" s="5">
        <v>108.82168995067076</v>
      </c>
      <c r="AM22" s="5">
        <v>109.03540852969074</v>
      </c>
      <c r="AN22" s="5">
        <v>109.13108487029849</v>
      </c>
      <c r="AO22" s="5">
        <v>109.12031610468898</v>
      </c>
      <c r="AP22" s="6">
        <v>109.01677028152039</v>
      </c>
    </row>
    <row r="23" spans="1:42" s="3" customFormat="1" ht="12.75" x14ac:dyDescent="0.2">
      <c r="A23" s="13" t="s">
        <v>2</v>
      </c>
      <c r="B23" s="4">
        <v>114.89325589576789</v>
      </c>
      <c r="C23" s="5">
        <v>114.9012794479796</v>
      </c>
      <c r="D23" s="5">
        <v>114.66273306876185</v>
      </c>
      <c r="E23" s="5">
        <v>114.48652351826591</v>
      </c>
      <c r="F23" s="5">
        <v>114.382217339514</v>
      </c>
      <c r="G23" s="5">
        <v>114.59021250069435</v>
      </c>
      <c r="H23" s="5">
        <v>115.25925331588725</v>
      </c>
      <c r="I23" s="5">
        <v>116.4973491417885</v>
      </c>
      <c r="J23" s="5">
        <v>117.73791375298568</v>
      </c>
      <c r="K23" s="5">
        <v>118.5137295322269</v>
      </c>
      <c r="L23" s="5">
        <v>118.51496392487486</v>
      </c>
      <c r="M23" s="5">
        <v>117.08183406059634</v>
      </c>
      <c r="N23" s="5">
        <v>115.21944415299062</v>
      </c>
      <c r="O23" s="5">
        <v>113.33946415015153</v>
      </c>
      <c r="P23" s="5">
        <v>110.75649753430068</v>
      </c>
      <c r="Q23" s="5">
        <v>108.39541299692019</v>
      </c>
      <c r="R23" s="5">
        <v>105.88527554729885</v>
      </c>
      <c r="S23" s="5">
        <v>102.93445992235671</v>
      </c>
      <c r="T23" s="5">
        <v>101.36523826864088</v>
      </c>
      <c r="U23" s="5">
        <v>100.68817390123625</v>
      </c>
      <c r="V23" s="5">
        <v>100.14720132326893</v>
      </c>
      <c r="W23" s="5">
        <v>100.29100806675595</v>
      </c>
      <c r="X23" s="5">
        <v>100.34809872672399</v>
      </c>
      <c r="Y23" s="5">
        <v>100.02437925479717</v>
      </c>
      <c r="Z23" s="5">
        <v>100</v>
      </c>
      <c r="AA23" s="5">
        <v>99.926553637446531</v>
      </c>
      <c r="AB23" s="5">
        <v>100.17898693395382</v>
      </c>
      <c r="AC23" s="5">
        <v>100.91715373743233</v>
      </c>
      <c r="AD23" s="5">
        <v>101.66334409312259</v>
      </c>
      <c r="AE23" s="5">
        <v>102.23054751485901</v>
      </c>
      <c r="AF23" s="5">
        <v>102.71381223653431</v>
      </c>
      <c r="AG23" s="5">
        <v>103.39457978188283</v>
      </c>
      <c r="AH23" s="5">
        <v>104.19909519018906</v>
      </c>
      <c r="AI23" s="5">
        <v>105.28011455163772</v>
      </c>
      <c r="AJ23" s="5">
        <v>106.36607148367825</v>
      </c>
      <c r="AK23" s="5">
        <v>107.09652333310702</v>
      </c>
      <c r="AL23" s="5">
        <v>107.74180208982675</v>
      </c>
      <c r="AM23" s="5">
        <v>108.29727878140758</v>
      </c>
      <c r="AN23" s="5">
        <v>108.75122667769391</v>
      </c>
      <c r="AO23" s="5">
        <v>109.10025119890388</v>
      </c>
      <c r="AP23" s="6">
        <v>109.32768804429</v>
      </c>
    </row>
    <row r="24" spans="1:42" s="3" customFormat="1" ht="12.75" x14ac:dyDescent="0.2">
      <c r="A24" s="13" t="s">
        <v>3</v>
      </c>
      <c r="B24" s="4">
        <v>105.04887365540283</v>
      </c>
      <c r="C24" s="5">
        <v>107.02187219436816</v>
      </c>
      <c r="D24" s="5">
        <v>110.40271121819481</v>
      </c>
      <c r="E24" s="5">
        <v>113.22272474540208</v>
      </c>
      <c r="F24" s="5">
        <v>114.83949078007699</v>
      </c>
      <c r="G24" s="5">
        <v>115.30475931439683</v>
      </c>
      <c r="H24" s="5">
        <v>114.56148500814763</v>
      </c>
      <c r="I24" s="5">
        <v>113.30432124469563</v>
      </c>
      <c r="J24" s="5">
        <v>112.62362832433526</v>
      </c>
      <c r="K24" s="5">
        <v>112.77454574338262</v>
      </c>
      <c r="L24" s="5">
        <v>113.31082008092255</v>
      </c>
      <c r="M24" s="5">
        <v>114.45581874505066</v>
      </c>
      <c r="N24" s="5">
        <v>115.94308945046323</v>
      </c>
      <c r="O24" s="5">
        <v>116.98819859480719</v>
      </c>
      <c r="P24" s="5">
        <v>117.55431943946333</v>
      </c>
      <c r="Q24" s="5">
        <v>117.1951985635165</v>
      </c>
      <c r="R24" s="5">
        <v>115.97967549144441</v>
      </c>
      <c r="S24" s="5">
        <v>114.21800947867298</v>
      </c>
      <c r="T24" s="5">
        <v>111.4959598901456</v>
      </c>
      <c r="U24" s="5">
        <v>108.57003940220335</v>
      </c>
      <c r="V24" s="5">
        <v>106.12455139977712</v>
      </c>
      <c r="W24" s="5">
        <v>103.62105526658468</v>
      </c>
      <c r="X24" s="5">
        <v>101.28243701544557</v>
      </c>
      <c r="Y24" s="5">
        <v>100.30472320975115</v>
      </c>
      <c r="Z24" s="5">
        <v>100</v>
      </c>
      <c r="AA24" s="5">
        <v>100.15813834818839</v>
      </c>
      <c r="AB24" s="5">
        <v>100.45227086186603</v>
      </c>
      <c r="AC24" s="5">
        <v>100.55312317220231</v>
      </c>
      <c r="AD24" s="5">
        <v>100.53170108241727</v>
      </c>
      <c r="AE24" s="5">
        <v>100.55264177692624</v>
      </c>
      <c r="AF24" s="5">
        <v>100.63496036913389</v>
      </c>
      <c r="AG24" s="5">
        <v>101.03596263409867</v>
      </c>
      <c r="AH24" s="5">
        <v>101.6182102205031</v>
      </c>
      <c r="AI24" s="5">
        <v>102.09142177687811</v>
      </c>
      <c r="AJ24" s="5">
        <v>102.62504844039965</v>
      </c>
      <c r="AK24" s="5">
        <v>103.36302739861213</v>
      </c>
      <c r="AL24" s="5">
        <v>104.00881916145757</v>
      </c>
      <c r="AM24" s="5">
        <v>104.74511323620381</v>
      </c>
      <c r="AN24" s="5">
        <v>105.67203984027304</v>
      </c>
      <c r="AO24" s="5">
        <v>106.58500598133631</v>
      </c>
      <c r="AP24" s="6">
        <v>107.20769077093047</v>
      </c>
    </row>
    <row r="25" spans="1:42" s="3" customFormat="1" ht="12.75" x14ac:dyDescent="0.2">
      <c r="A25" s="13" t="s">
        <v>4</v>
      </c>
      <c r="B25" s="4">
        <v>110.38446421783085</v>
      </c>
      <c r="C25" s="5">
        <v>106.89999548977791</v>
      </c>
      <c r="D25" s="5">
        <v>103.80920471898096</v>
      </c>
      <c r="E25" s="5">
        <v>101.43876084869494</v>
      </c>
      <c r="F25" s="5">
        <v>99.385321160029122</v>
      </c>
      <c r="G25" s="5">
        <v>98.286759920877813</v>
      </c>
      <c r="H25" s="5">
        <v>98.903371713175645</v>
      </c>
      <c r="I25" s="5">
        <v>100.59577886166301</v>
      </c>
      <c r="J25" s="5">
        <v>102.2948439570541</v>
      </c>
      <c r="K25" s="5">
        <v>103.65199126305549</v>
      </c>
      <c r="L25" s="5">
        <v>104.21813152237178</v>
      </c>
      <c r="M25" s="5">
        <v>103.83626605155828</v>
      </c>
      <c r="N25" s="5">
        <v>103.22051334918353</v>
      </c>
      <c r="O25" s="5">
        <v>103.40392904776326</v>
      </c>
      <c r="P25" s="5">
        <v>104.11547027656253</v>
      </c>
      <c r="Q25" s="5">
        <v>104.8276558228041</v>
      </c>
      <c r="R25" s="5">
        <v>105.82656263087698</v>
      </c>
      <c r="S25" s="5">
        <v>106.88882732077774</v>
      </c>
      <c r="T25" s="5">
        <v>107.54173566232612</v>
      </c>
      <c r="U25" s="5">
        <v>107.63516169146214</v>
      </c>
      <c r="V25" s="5">
        <v>106.91094888629731</v>
      </c>
      <c r="W25" s="5">
        <v>105.47884598450632</v>
      </c>
      <c r="X25" s="5">
        <v>104.03815218348443</v>
      </c>
      <c r="Y25" s="5">
        <v>101.94605344827959</v>
      </c>
      <c r="Z25" s="5">
        <v>100</v>
      </c>
      <c r="AA25" s="5">
        <v>98.384910944590857</v>
      </c>
      <c r="AB25" s="5">
        <v>96.657925426699236</v>
      </c>
      <c r="AC25" s="5">
        <v>95.157524876022592</v>
      </c>
      <c r="AD25" s="5">
        <v>94.354061025452694</v>
      </c>
      <c r="AE25" s="5">
        <v>94.089890874102522</v>
      </c>
      <c r="AF25" s="5">
        <v>94.175799866411509</v>
      </c>
      <c r="AG25" s="5">
        <v>94.380692813068478</v>
      </c>
      <c r="AH25" s="5">
        <v>94.424935944107617</v>
      </c>
      <c r="AI25" s="5">
        <v>94.376182590972263</v>
      </c>
      <c r="AJ25" s="5">
        <v>94.369524644068306</v>
      </c>
      <c r="AK25" s="5">
        <v>94.414841637511302</v>
      </c>
      <c r="AL25" s="5">
        <v>94.732704909054604</v>
      </c>
      <c r="AM25" s="5">
        <v>95.2105736787734</v>
      </c>
      <c r="AN25" s="5">
        <v>95.589861879817619</v>
      </c>
      <c r="AO25" s="5">
        <v>96.010386397170166</v>
      </c>
      <c r="AP25" s="6">
        <v>96.602514126659926</v>
      </c>
    </row>
    <row r="26" spans="1:42" s="3" customFormat="1" ht="12.75" x14ac:dyDescent="0.2">
      <c r="A26" s="11" t="s">
        <v>5</v>
      </c>
      <c r="B26" s="8">
        <v>119.08431975334241</v>
      </c>
      <c r="C26" s="9">
        <v>119.68365442694481</v>
      </c>
      <c r="D26" s="9">
        <v>119.48757246017507</v>
      </c>
      <c r="E26" s="9">
        <v>117.82524814510967</v>
      </c>
      <c r="F26" s="9">
        <v>114.66143180404424</v>
      </c>
      <c r="G26" s="9">
        <v>110.83607547578049</v>
      </c>
      <c r="H26" s="9">
        <v>106.79227932890383</v>
      </c>
      <c r="I26" s="9">
        <v>102.61397546045454</v>
      </c>
      <c r="J26" s="9">
        <v>98.558910235027881</v>
      </c>
      <c r="K26" s="9">
        <v>95.058013216375329</v>
      </c>
      <c r="L26" s="9">
        <v>92.592338829638564</v>
      </c>
      <c r="M26" s="9">
        <v>91.333808137176234</v>
      </c>
      <c r="N26" s="9">
        <v>90.999341885812683</v>
      </c>
      <c r="O26" s="9">
        <v>91.474536390108454</v>
      </c>
      <c r="P26" s="9">
        <v>92.362900390360878</v>
      </c>
      <c r="Q26" s="9">
        <v>93.415702784814684</v>
      </c>
      <c r="R26" s="9">
        <v>94.203095841259255</v>
      </c>
      <c r="S26" s="9">
        <v>94.950010367552267</v>
      </c>
      <c r="T26" s="9">
        <v>95.915184407201394</v>
      </c>
      <c r="U26" s="9">
        <v>96.657140538932424</v>
      </c>
      <c r="V26" s="9">
        <v>97.01333357374034</v>
      </c>
      <c r="W26" s="9">
        <v>97.241690181477239</v>
      </c>
      <c r="X26" s="9">
        <v>97.80965174039649</v>
      </c>
      <c r="Y26" s="9">
        <v>98.905096328083445</v>
      </c>
      <c r="Z26" s="9">
        <v>100</v>
      </c>
      <c r="AA26" s="9">
        <v>100.74285765801503</v>
      </c>
      <c r="AB26" s="9">
        <v>101.27827411808192</v>
      </c>
      <c r="AC26" s="9">
        <v>101.51708843071319</v>
      </c>
      <c r="AD26" s="9">
        <v>101.28837121246271</v>
      </c>
      <c r="AE26" s="9">
        <v>100.67911974973629</v>
      </c>
      <c r="AF26" s="9">
        <v>99.868737773049759</v>
      </c>
      <c r="AG26" s="9">
        <v>98.803854926390372</v>
      </c>
      <c r="AH26" s="9">
        <v>97.665046924443075</v>
      </c>
      <c r="AI26" s="9">
        <v>96.619186282376063</v>
      </c>
      <c r="AJ26" s="9">
        <v>95.698637793784883</v>
      </c>
      <c r="AK26" s="9">
        <v>95.005093623504592</v>
      </c>
      <c r="AL26" s="9">
        <v>94.34734004669906</v>
      </c>
      <c r="AM26" s="9">
        <v>93.741153773338269</v>
      </c>
      <c r="AN26" s="9">
        <v>93.32924641417921</v>
      </c>
      <c r="AO26" s="9">
        <v>93.096832938164297</v>
      </c>
      <c r="AP26" s="10">
        <v>92.999738557377626</v>
      </c>
    </row>
    <row r="28" spans="1:42" x14ac:dyDescent="0.25">
      <c r="A28" s="79" t="s">
        <v>91</v>
      </c>
    </row>
    <row r="33" spans="5:5" x14ac:dyDescent="0.25">
      <c r="E33" s="3"/>
    </row>
  </sheetData>
  <mergeCells count="2">
    <mergeCell ref="B4:AP4"/>
    <mergeCell ref="B19:AP19"/>
  </mergeCells>
  <pageMargins left="0.7" right="0.7" top="0.78740157499999996" bottom="0.78740157499999996" header="0.3" footer="0.3"/>
  <pageSetup paperSize="9" orientation="portrait" verticalDpi="0" r:id="rId1"/>
  <ignoredErrors>
    <ignoredError sqref="A9 A2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P17"/>
  <sheetViews>
    <sheetView workbookViewId="0"/>
  </sheetViews>
  <sheetFormatPr baseColWidth="10" defaultRowHeight="15" x14ac:dyDescent="0.25"/>
  <cols>
    <col min="1" max="1" width="7" customWidth="1"/>
    <col min="2" max="42" width="9.140625" customWidth="1"/>
  </cols>
  <sheetData>
    <row r="1" spans="1:42" s="2" customFormat="1" ht="12.75" x14ac:dyDescent="0.2">
      <c r="A1" s="2" t="s">
        <v>18</v>
      </c>
    </row>
    <row r="2" spans="1:42" s="3" customFormat="1" ht="12.75" x14ac:dyDescent="0.2">
      <c r="A2" s="3" t="s">
        <v>144</v>
      </c>
    </row>
    <row r="3" spans="1:42" s="3" customFormat="1" ht="12.75" x14ac:dyDescent="0.2"/>
    <row r="4" spans="1:42" s="3" customFormat="1" ht="12.75" x14ac:dyDescent="0.2">
      <c r="A4" s="12"/>
      <c r="B4" s="210" t="s">
        <v>20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1"/>
    </row>
    <row r="5" spans="1:42" s="3" customFormat="1" ht="12.75" customHeight="1" x14ac:dyDescent="0.2">
      <c r="A5" s="111"/>
      <c r="B5" s="21">
        <v>1990</v>
      </c>
      <c r="C5" s="21">
        <v>1991</v>
      </c>
      <c r="D5" s="21">
        <v>1992</v>
      </c>
      <c r="E5" s="21">
        <v>1993</v>
      </c>
      <c r="F5" s="21">
        <v>1994</v>
      </c>
      <c r="G5" s="21">
        <v>1995</v>
      </c>
      <c r="H5" s="21">
        <v>1996</v>
      </c>
      <c r="I5" s="21">
        <v>1997</v>
      </c>
      <c r="J5" s="21">
        <v>1998</v>
      </c>
      <c r="K5" s="21">
        <v>1999</v>
      </c>
      <c r="L5" s="21">
        <v>2000</v>
      </c>
      <c r="M5" s="21">
        <v>2001</v>
      </c>
      <c r="N5" s="21">
        <v>2001</v>
      </c>
      <c r="O5" s="21">
        <v>2003</v>
      </c>
      <c r="P5" s="21">
        <v>2004</v>
      </c>
      <c r="Q5" s="21">
        <v>2005</v>
      </c>
      <c r="R5" s="21">
        <v>2006</v>
      </c>
      <c r="S5" s="21">
        <v>2007</v>
      </c>
      <c r="T5" s="21">
        <v>2008</v>
      </c>
      <c r="U5" s="21">
        <v>2009</v>
      </c>
      <c r="V5" s="21">
        <v>2010</v>
      </c>
      <c r="W5" s="21">
        <v>2011</v>
      </c>
      <c r="X5" s="21">
        <v>2012</v>
      </c>
      <c r="Y5" s="21">
        <v>2013</v>
      </c>
      <c r="Z5" s="21">
        <v>2014</v>
      </c>
      <c r="AA5" s="21">
        <v>2015</v>
      </c>
      <c r="AB5" s="21">
        <v>2016</v>
      </c>
      <c r="AC5" s="21">
        <v>2017</v>
      </c>
      <c r="AD5" s="21">
        <v>2018</v>
      </c>
      <c r="AE5" s="21">
        <v>2019</v>
      </c>
      <c r="AF5" s="21">
        <v>2020</v>
      </c>
      <c r="AG5" s="21">
        <v>2021</v>
      </c>
      <c r="AH5" s="21">
        <v>2022</v>
      </c>
      <c r="AI5" s="21">
        <v>2023</v>
      </c>
      <c r="AJ5" s="21">
        <v>2024</v>
      </c>
      <c r="AK5" s="21">
        <v>2025</v>
      </c>
      <c r="AL5" s="21">
        <v>2026</v>
      </c>
      <c r="AM5" s="21">
        <v>2027</v>
      </c>
      <c r="AN5" s="21">
        <v>2028</v>
      </c>
      <c r="AO5" s="21">
        <v>2029</v>
      </c>
      <c r="AP5" s="22">
        <v>2030</v>
      </c>
    </row>
    <row r="6" spans="1:42" s="3" customFormat="1" ht="12.75" x14ac:dyDescent="0.2">
      <c r="A6" s="20" t="s">
        <v>8</v>
      </c>
      <c r="B6" s="17">
        <v>125.36481599659648</v>
      </c>
      <c r="C6" s="18">
        <v>125.68815145713678</v>
      </c>
      <c r="D6" s="18">
        <v>126.1816634758562</v>
      </c>
      <c r="E6" s="18">
        <v>125.9349074664965</v>
      </c>
      <c r="F6" s="18">
        <v>125.39459689427781</v>
      </c>
      <c r="G6" s="18">
        <v>124.81599659646882</v>
      </c>
      <c r="H6" s="18">
        <v>123.58647096362476</v>
      </c>
      <c r="I6" s="18">
        <v>122.19527760051052</v>
      </c>
      <c r="J6" s="18">
        <v>120.72325037226122</v>
      </c>
      <c r="K6" s="18">
        <v>119.19166134864922</v>
      </c>
      <c r="L6" s="18">
        <v>117.76217825994468</v>
      </c>
      <c r="M6" s="18">
        <v>116.37098489683046</v>
      </c>
      <c r="N6" s="18">
        <v>114.89470325462668</v>
      </c>
      <c r="O6" s="18">
        <v>113.43118485428631</v>
      </c>
      <c r="P6" s="18">
        <v>112.08679004467135</v>
      </c>
      <c r="Q6" s="18">
        <v>110.36375239310784</v>
      </c>
      <c r="R6" s="18">
        <v>108.51733673686451</v>
      </c>
      <c r="S6" s="18">
        <v>106.61561369921293</v>
      </c>
      <c r="T6" s="18">
        <v>105.21165709423528</v>
      </c>
      <c r="U6" s="18">
        <v>103.36524143799191</v>
      </c>
      <c r="V6" s="18">
        <v>102.31014677728143</v>
      </c>
      <c r="W6" s="18">
        <v>101.50606253988512</v>
      </c>
      <c r="X6" s="18">
        <v>101.08912997234631</v>
      </c>
      <c r="Y6" s="18">
        <v>100.17017655817911</v>
      </c>
      <c r="Z6" s="18">
        <v>100</v>
      </c>
      <c r="AA6" s="18">
        <v>100.19995745586046</v>
      </c>
      <c r="AB6" s="18">
        <v>100.35311635822165</v>
      </c>
      <c r="AC6" s="18">
        <v>100.63390767921719</v>
      </c>
      <c r="AD6" s="18">
        <v>100.86364603275899</v>
      </c>
      <c r="AE6" s="18">
        <v>100.74026802807914</v>
      </c>
      <c r="AF6" s="18">
        <v>100.7828121676239</v>
      </c>
      <c r="AG6" s="18">
        <v>101.2805786002978</v>
      </c>
      <c r="AH6" s="18">
        <v>101.78259944692618</v>
      </c>
      <c r="AI6" s="18">
        <v>102.19953201446501</v>
      </c>
      <c r="AJ6" s="18">
        <v>102.65049989363966</v>
      </c>
      <c r="AK6" s="18">
        <v>103.13975749840461</v>
      </c>
      <c r="AL6" s="18">
        <v>103.46734737289938</v>
      </c>
      <c r="AM6" s="18">
        <v>103.82897255902999</v>
      </c>
      <c r="AN6" s="18">
        <v>104.39906402893003</v>
      </c>
      <c r="AO6" s="18">
        <v>104.95639225696661</v>
      </c>
      <c r="AP6" s="19">
        <v>105.23718357796214</v>
      </c>
    </row>
    <row r="7" spans="1:42" s="3" customFormat="1" ht="12.75" x14ac:dyDescent="0.2">
      <c r="A7" s="20" t="s">
        <v>9</v>
      </c>
      <c r="B7" s="4">
        <v>131.10600562557707</v>
      </c>
      <c r="C7" s="5">
        <v>131.95628368367937</v>
      </c>
      <c r="D7" s="5">
        <v>133.69548880252506</v>
      </c>
      <c r="E7" s="5">
        <v>134.5457668606274</v>
      </c>
      <c r="F7" s="5">
        <v>134.40620101775707</v>
      </c>
      <c r="G7" s="5">
        <v>134.17001266828419</v>
      </c>
      <c r="H7" s="5">
        <v>133.53659845833423</v>
      </c>
      <c r="I7" s="5">
        <v>132.73999957056662</v>
      </c>
      <c r="J7" s="5">
        <v>132.16241169776478</v>
      </c>
      <c r="K7" s="5">
        <v>131.49893715242737</v>
      </c>
      <c r="L7" s="5">
        <v>130.37382174221113</v>
      </c>
      <c r="M7" s="5">
        <v>128.97386897988105</v>
      </c>
      <c r="N7" s="5">
        <v>127.98402507890839</v>
      </c>
      <c r="O7" s="5">
        <v>126.8073776651708</v>
      </c>
      <c r="P7" s="5">
        <v>124.84701436454597</v>
      </c>
      <c r="Q7" s="5">
        <v>122.52592703927168</v>
      </c>
      <c r="R7" s="5">
        <v>119.36529748996199</v>
      </c>
      <c r="S7" s="5">
        <v>115.92338908809825</v>
      </c>
      <c r="T7" s="5">
        <v>112.72625770296094</v>
      </c>
      <c r="U7" s="5">
        <v>109.80396366993752</v>
      </c>
      <c r="V7" s="5">
        <v>107.12215232001374</v>
      </c>
      <c r="W7" s="5">
        <v>104.40813346788913</v>
      </c>
      <c r="X7" s="5">
        <v>102.45635883451784</v>
      </c>
      <c r="Y7" s="5">
        <v>101.11223240933589</v>
      </c>
      <c r="Z7" s="5">
        <v>100</v>
      </c>
      <c r="AA7" s="5">
        <v>99.018744766280903</v>
      </c>
      <c r="AB7" s="5">
        <v>98.290855216541772</v>
      </c>
      <c r="AC7" s="5">
        <v>97.902218023318227</v>
      </c>
      <c r="AD7" s="5">
        <v>97.504992162841134</v>
      </c>
      <c r="AE7" s="5">
        <v>96.989672127627585</v>
      </c>
      <c r="AF7" s="5">
        <v>96.405642754385596</v>
      </c>
      <c r="AG7" s="5">
        <v>95.866703884224762</v>
      </c>
      <c r="AH7" s="5">
        <v>95.463036523307494</v>
      </c>
      <c r="AI7" s="5">
        <v>95.211818006140902</v>
      </c>
      <c r="AJ7" s="5">
        <v>95.003542825242093</v>
      </c>
      <c r="AK7" s="5">
        <v>94.741588474008537</v>
      </c>
      <c r="AL7" s="5">
        <v>94.402336117492965</v>
      </c>
      <c r="AM7" s="5">
        <v>94.127498765379087</v>
      </c>
      <c r="AN7" s="5">
        <v>93.841925579198247</v>
      </c>
      <c r="AO7" s="5">
        <v>93.545616558950456</v>
      </c>
      <c r="AP7" s="6">
        <v>93.101153028578793</v>
      </c>
    </row>
    <row r="8" spans="1:42" s="3" customFormat="1" ht="12.75" x14ac:dyDescent="0.2">
      <c r="A8" s="20" t="s">
        <v>10</v>
      </c>
      <c r="B8" s="4">
        <v>105.89278838219924</v>
      </c>
      <c r="C8" s="5">
        <v>107.38695747840916</v>
      </c>
      <c r="D8" s="5">
        <v>109.50341052863193</v>
      </c>
      <c r="E8" s="5">
        <v>111.37232521040761</v>
      </c>
      <c r="F8" s="5">
        <v>112.62995764343474</v>
      </c>
      <c r="G8" s="5">
        <v>113.37601078167117</v>
      </c>
      <c r="H8" s="5">
        <v>113.59329446064139</v>
      </c>
      <c r="I8" s="5">
        <v>113.99073106331481</v>
      </c>
      <c r="J8" s="5">
        <v>114.64808295285769</v>
      </c>
      <c r="K8" s="5">
        <v>115.31643654766488</v>
      </c>
      <c r="L8" s="5">
        <v>115.8637713845646</v>
      </c>
      <c r="M8" s="5">
        <v>115.86720941745972</v>
      </c>
      <c r="N8" s="5">
        <v>115.76819407008085</v>
      </c>
      <c r="O8" s="5">
        <v>115.67330436217614</v>
      </c>
      <c r="P8" s="5">
        <v>114.95819351999559</v>
      </c>
      <c r="Q8" s="5">
        <v>113.72050167776004</v>
      </c>
      <c r="R8" s="5">
        <v>111.7725122393971</v>
      </c>
      <c r="S8" s="5">
        <v>109.57010836679686</v>
      </c>
      <c r="T8" s="5">
        <v>107.46947026789154</v>
      </c>
      <c r="U8" s="5">
        <v>105.7593927058694</v>
      </c>
      <c r="V8" s="5">
        <v>104.19096209912537</v>
      </c>
      <c r="W8" s="5">
        <v>102.74973870949997</v>
      </c>
      <c r="X8" s="5">
        <v>101.35664778040596</v>
      </c>
      <c r="Y8" s="5">
        <v>100.4771989658397</v>
      </c>
      <c r="Z8" s="5">
        <v>100</v>
      </c>
      <c r="AA8" s="5">
        <v>99.792342813136031</v>
      </c>
      <c r="AB8" s="5">
        <v>99.821909896033887</v>
      </c>
      <c r="AC8" s="5">
        <v>99.912673964464489</v>
      </c>
      <c r="AD8" s="5">
        <v>99.939490621046261</v>
      </c>
      <c r="AE8" s="5">
        <v>99.915424390780572</v>
      </c>
      <c r="AF8" s="5">
        <v>99.933989768414094</v>
      </c>
      <c r="AG8" s="5">
        <v>100.3101105671379</v>
      </c>
      <c r="AH8" s="5">
        <v>100.98258980141921</v>
      </c>
      <c r="AI8" s="5">
        <v>101.80359205676881</v>
      </c>
      <c r="AJ8" s="5">
        <v>102.68785411738818</v>
      </c>
      <c r="AK8" s="5">
        <v>103.58999394906209</v>
      </c>
      <c r="AL8" s="5">
        <v>104.40687056493756</v>
      </c>
      <c r="AM8" s="5">
        <v>105.25331426371088</v>
      </c>
      <c r="AN8" s="5">
        <v>106.24553055723638</v>
      </c>
      <c r="AO8" s="5">
        <v>107.18755157049343</v>
      </c>
      <c r="AP8" s="6">
        <v>107.88409703504043</v>
      </c>
    </row>
    <row r="9" spans="1:42" s="3" customFormat="1" ht="12.75" x14ac:dyDescent="0.2">
      <c r="A9" s="20" t="s">
        <v>11</v>
      </c>
      <c r="B9" s="4">
        <v>114.54777992649834</v>
      </c>
      <c r="C9" s="5">
        <v>116.3537324817209</v>
      </c>
      <c r="D9" s="5">
        <v>118.74985553920475</v>
      </c>
      <c r="E9" s="5">
        <v>120.82084550014254</v>
      </c>
      <c r="F9" s="5">
        <v>122.15373710446636</v>
      </c>
      <c r="G9" s="5">
        <v>122.82557610965152</v>
      </c>
      <c r="H9" s="5">
        <v>122.69999152496666</v>
      </c>
      <c r="I9" s="5">
        <v>122.15681893476535</v>
      </c>
      <c r="J9" s="5">
        <v>122.05588899247263</v>
      </c>
      <c r="K9" s="5">
        <v>122.53280223124514</v>
      </c>
      <c r="L9" s="5">
        <v>122.96425847310717</v>
      </c>
      <c r="M9" s="5">
        <v>122.93189925496752</v>
      </c>
      <c r="N9" s="5">
        <v>122.70615518556471</v>
      </c>
      <c r="O9" s="5">
        <v>122.10596873483162</v>
      </c>
      <c r="P9" s="5">
        <v>120.72299738814883</v>
      </c>
      <c r="Q9" s="5">
        <v>118.74446233618146</v>
      </c>
      <c r="R9" s="5">
        <v>116.46082608461165</v>
      </c>
      <c r="S9" s="5">
        <v>113.64095136101331</v>
      </c>
      <c r="T9" s="5">
        <v>110.61998721040428</v>
      </c>
      <c r="U9" s="5">
        <v>107.79317836863314</v>
      </c>
      <c r="V9" s="5">
        <v>105.388580277827</v>
      </c>
      <c r="W9" s="5">
        <v>103.53794118326873</v>
      </c>
      <c r="X9" s="5">
        <v>101.64569737967379</v>
      </c>
      <c r="Y9" s="5">
        <v>100.43068578428729</v>
      </c>
      <c r="Z9" s="5">
        <v>100</v>
      </c>
      <c r="AA9" s="5">
        <v>99.740355797308027</v>
      </c>
      <c r="AB9" s="5">
        <v>99.7989105729893</v>
      </c>
      <c r="AC9" s="5">
        <v>100.06471843627931</v>
      </c>
      <c r="AD9" s="5">
        <v>100.31434669049948</v>
      </c>
      <c r="AE9" s="5">
        <v>100.5169770326597</v>
      </c>
      <c r="AF9" s="5">
        <v>100.67646175063369</v>
      </c>
      <c r="AG9" s="5">
        <v>101.10483616219672</v>
      </c>
      <c r="AH9" s="5">
        <v>101.67420430993968</v>
      </c>
      <c r="AI9" s="5">
        <v>102.26745664249999</v>
      </c>
      <c r="AJ9" s="5">
        <v>102.87072492353208</v>
      </c>
      <c r="AK9" s="5">
        <v>103.3738337198462</v>
      </c>
      <c r="AL9" s="5">
        <v>103.78063531931613</v>
      </c>
      <c r="AM9" s="5">
        <v>104.19051874908509</v>
      </c>
      <c r="AN9" s="5">
        <v>104.64508871818974</v>
      </c>
      <c r="AO9" s="5">
        <v>105.09195411154684</v>
      </c>
      <c r="AP9" s="6">
        <v>105.37548249905619</v>
      </c>
    </row>
    <row r="10" spans="1:42" s="3" customFormat="1" ht="12.75" x14ac:dyDescent="0.2">
      <c r="A10" s="20" t="s">
        <v>12</v>
      </c>
      <c r="B10" s="4">
        <v>115.33867020614707</v>
      </c>
      <c r="C10" s="5">
        <v>116.87336679248412</v>
      </c>
      <c r="D10" s="5">
        <v>118.73159401053547</v>
      </c>
      <c r="E10" s="5">
        <v>120.21651665353188</v>
      </c>
      <c r="F10" s="5">
        <v>120.70803434402092</v>
      </c>
      <c r="G10" s="5">
        <v>120.66655605790369</v>
      </c>
      <c r="H10" s="5">
        <v>120.2310340536729</v>
      </c>
      <c r="I10" s="5">
        <v>119.76232942054834</v>
      </c>
      <c r="J10" s="5">
        <v>119.77892073499522</v>
      </c>
      <c r="K10" s="5">
        <v>119.87432079306484</v>
      </c>
      <c r="L10" s="5">
        <v>119.58189887593844</v>
      </c>
      <c r="M10" s="5">
        <v>119.09867684267286</v>
      </c>
      <c r="N10" s="5">
        <v>118.70463312455929</v>
      </c>
      <c r="O10" s="5">
        <v>118.32510680658675</v>
      </c>
      <c r="P10" s="5">
        <v>117.47687585548965</v>
      </c>
      <c r="Q10" s="5">
        <v>116.61205358994566</v>
      </c>
      <c r="R10" s="5">
        <v>114.94462648803352</v>
      </c>
      <c r="S10" s="5">
        <v>112.38541623460119</v>
      </c>
      <c r="T10" s="5">
        <v>110.11448006968352</v>
      </c>
      <c r="U10" s="5">
        <v>108.22514413704425</v>
      </c>
      <c r="V10" s="5">
        <v>106.29640383259364</v>
      </c>
      <c r="W10" s="5">
        <v>104.46721141482433</v>
      </c>
      <c r="X10" s="5">
        <v>102.66705379733709</v>
      </c>
      <c r="Y10" s="5">
        <v>101.03488323862457</v>
      </c>
      <c r="Z10" s="5">
        <v>100</v>
      </c>
      <c r="AA10" s="5">
        <v>99.089551619727061</v>
      </c>
      <c r="AB10" s="5">
        <v>98.539964328673932</v>
      </c>
      <c r="AC10" s="5">
        <v>98.164585839313119</v>
      </c>
      <c r="AD10" s="5">
        <v>97.774689949811275</v>
      </c>
      <c r="AE10" s="5">
        <v>97.623294205483418</v>
      </c>
      <c r="AF10" s="5">
        <v>97.430420175038364</v>
      </c>
      <c r="AG10" s="5">
        <v>97.457381061014559</v>
      </c>
      <c r="AH10" s="5">
        <v>97.718694263553033</v>
      </c>
      <c r="AI10" s="5">
        <v>97.98830312331495</v>
      </c>
      <c r="AJ10" s="5">
        <v>98.440416441992625</v>
      </c>
      <c r="AK10" s="5">
        <v>98.873864531917548</v>
      </c>
      <c r="AL10" s="5">
        <v>99.128955991538419</v>
      </c>
      <c r="AM10" s="5">
        <v>99.431747480194119</v>
      </c>
      <c r="AN10" s="5">
        <v>99.724169397320509</v>
      </c>
      <c r="AO10" s="5">
        <v>100.03110871458792</v>
      </c>
      <c r="AP10" s="6">
        <v>100.24472188809159</v>
      </c>
    </row>
    <row r="11" spans="1:42" s="3" customFormat="1" ht="12.75" x14ac:dyDescent="0.2">
      <c r="A11" s="20" t="s">
        <v>13</v>
      </c>
      <c r="B11" s="4">
        <v>129.09686076772934</v>
      </c>
      <c r="C11" s="5">
        <v>128.79493331164608</v>
      </c>
      <c r="D11" s="5">
        <v>129.36524072869227</v>
      </c>
      <c r="E11" s="5">
        <v>129.87048633702017</v>
      </c>
      <c r="F11" s="5">
        <v>129.97722836694859</v>
      </c>
      <c r="G11" s="5">
        <v>129.45266753415746</v>
      </c>
      <c r="H11" s="5">
        <v>128.34560019518543</v>
      </c>
      <c r="I11" s="5">
        <v>127.42355237475603</v>
      </c>
      <c r="J11" s="5">
        <v>126.92948926480156</v>
      </c>
      <c r="K11" s="5">
        <v>126.63061158100194</v>
      </c>
      <c r="L11" s="5">
        <v>126.10605074821079</v>
      </c>
      <c r="M11" s="5">
        <v>125.14232270657124</v>
      </c>
      <c r="N11" s="5">
        <v>124.05152081977879</v>
      </c>
      <c r="O11" s="5">
        <v>122.98308392973325</v>
      </c>
      <c r="P11" s="5">
        <v>121.36060507482107</v>
      </c>
      <c r="Q11" s="5">
        <v>119.28879310344827</v>
      </c>
      <c r="R11" s="5">
        <v>116.57042940793754</v>
      </c>
      <c r="S11" s="5">
        <v>113.37426805465192</v>
      </c>
      <c r="T11" s="5">
        <v>110.30619713728042</v>
      </c>
      <c r="U11" s="5">
        <v>107.8043672739102</v>
      </c>
      <c r="V11" s="5">
        <v>105.58108327911515</v>
      </c>
      <c r="W11" s="5">
        <v>103.67700878334418</v>
      </c>
      <c r="X11" s="5">
        <v>101.79224951203642</v>
      </c>
      <c r="Y11" s="5">
        <v>100.60690468445024</v>
      </c>
      <c r="Z11" s="5">
        <v>100</v>
      </c>
      <c r="AA11" s="5">
        <v>99.629960962914765</v>
      </c>
      <c r="AB11" s="5">
        <v>99.675707547169807</v>
      </c>
      <c r="AC11" s="5">
        <v>99.793632075471692</v>
      </c>
      <c r="AD11" s="5">
        <v>99.736702992843192</v>
      </c>
      <c r="AE11" s="5">
        <v>99.646226415094347</v>
      </c>
      <c r="AF11" s="5">
        <v>99.561849381912822</v>
      </c>
      <c r="AG11" s="5">
        <v>99.7763500325309</v>
      </c>
      <c r="AH11" s="5">
        <v>100.15757156798959</v>
      </c>
      <c r="AI11" s="5">
        <v>100.59470559531556</v>
      </c>
      <c r="AJ11" s="5">
        <v>101.04505530253741</v>
      </c>
      <c r="AK11" s="5">
        <v>101.41611093038388</v>
      </c>
      <c r="AL11" s="5">
        <v>101.78919973975276</v>
      </c>
      <c r="AM11" s="5">
        <v>102.17753741054001</v>
      </c>
      <c r="AN11" s="5">
        <v>102.61467143786598</v>
      </c>
      <c r="AO11" s="5">
        <v>103.00910865322055</v>
      </c>
      <c r="AP11" s="6">
        <v>103.17582953806115</v>
      </c>
    </row>
    <row r="12" spans="1:42" s="3" customFormat="1" ht="12.75" x14ac:dyDescent="0.2">
      <c r="A12" s="20" t="s">
        <v>14</v>
      </c>
      <c r="B12" s="4">
        <v>113.4187247453079</v>
      </c>
      <c r="C12" s="5">
        <v>113.95541132970341</v>
      </c>
      <c r="D12" s="5">
        <v>115.24096291558108</v>
      </c>
      <c r="E12" s="5">
        <v>116.60140100160694</v>
      </c>
      <c r="F12" s="5">
        <v>117.72781877466964</v>
      </c>
      <c r="G12" s="5">
        <v>118.5234878387444</v>
      </c>
      <c r="H12" s="5">
        <v>118.74034666209027</v>
      </c>
      <c r="I12" s="5">
        <v>118.81367302681873</v>
      </c>
      <c r="J12" s="5">
        <v>119.22242850679439</v>
      </c>
      <c r="K12" s="5">
        <v>120.00873675835062</v>
      </c>
      <c r="L12" s="5">
        <v>120.72951932227718</v>
      </c>
      <c r="M12" s="5">
        <v>120.94481801020329</v>
      </c>
      <c r="N12" s="5">
        <v>120.98850180195642</v>
      </c>
      <c r="O12" s="5">
        <v>120.73731999937594</v>
      </c>
      <c r="P12" s="5">
        <v>119.7731563099677</v>
      </c>
      <c r="Q12" s="5">
        <v>118.63581758896673</v>
      </c>
      <c r="R12" s="5">
        <v>116.64196452252055</v>
      </c>
      <c r="S12" s="5">
        <v>113.78223629811069</v>
      </c>
      <c r="T12" s="5">
        <v>110.65416478150303</v>
      </c>
      <c r="U12" s="5">
        <v>108.03001700547608</v>
      </c>
      <c r="V12" s="5">
        <v>105.9238341888076</v>
      </c>
      <c r="W12" s="5">
        <v>103.97522504953429</v>
      </c>
      <c r="X12" s="5">
        <v>101.90804561835967</v>
      </c>
      <c r="Y12" s="5">
        <v>100.77538730361795</v>
      </c>
      <c r="Z12" s="5">
        <v>100</v>
      </c>
      <c r="AA12" s="5">
        <v>99.650529665975</v>
      </c>
      <c r="AB12" s="5">
        <v>99.572522894987287</v>
      </c>
      <c r="AC12" s="5">
        <v>99.659890478493523</v>
      </c>
      <c r="AD12" s="5">
        <v>99.753498603678807</v>
      </c>
      <c r="AE12" s="5">
        <v>99.822144562147997</v>
      </c>
      <c r="AF12" s="5">
        <v>99.889230385197436</v>
      </c>
      <c r="AG12" s="5">
        <v>100.29174532349407</v>
      </c>
      <c r="AH12" s="5">
        <v>100.91579949139586</v>
      </c>
      <c r="AI12" s="5">
        <v>101.68962665959404</v>
      </c>
      <c r="AJ12" s="5">
        <v>102.56330249465653</v>
      </c>
      <c r="AK12" s="5">
        <v>103.42293711094123</v>
      </c>
      <c r="AL12" s="5">
        <v>104.24044807089254</v>
      </c>
      <c r="AM12" s="5">
        <v>105.03767727038706</v>
      </c>
      <c r="AN12" s="5">
        <v>105.83022606362232</v>
      </c>
      <c r="AO12" s="5">
        <v>106.60405323182052</v>
      </c>
      <c r="AP12" s="6">
        <v>107.23122767056181</v>
      </c>
    </row>
    <row r="13" spans="1:42" s="3" customFormat="1" ht="12.75" x14ac:dyDescent="0.2">
      <c r="A13" s="20" t="s">
        <v>15</v>
      </c>
      <c r="B13" s="4">
        <v>110.48873502285453</v>
      </c>
      <c r="C13" s="5">
        <v>111.61388039921023</v>
      </c>
      <c r="D13" s="5">
        <v>112.733616422795</v>
      </c>
      <c r="E13" s="5">
        <v>113.09063370567711</v>
      </c>
      <c r="F13" s="5">
        <v>113.25291428880536</v>
      </c>
      <c r="G13" s="5">
        <v>113.18529737916859</v>
      </c>
      <c r="H13" s="5">
        <v>112.76877721580614</v>
      </c>
      <c r="I13" s="5">
        <v>112.36307575798557</v>
      </c>
      <c r="J13" s="5">
        <v>112.34684769967274</v>
      </c>
      <c r="K13" s="5">
        <v>112.9445811808617</v>
      </c>
      <c r="L13" s="5">
        <v>113.49092581072675</v>
      </c>
      <c r="M13" s="5">
        <v>114.03456576420632</v>
      </c>
      <c r="N13" s="5">
        <v>114.86219673816026</v>
      </c>
      <c r="O13" s="5">
        <v>115.48427230681848</v>
      </c>
      <c r="P13" s="5">
        <v>114.98120249912098</v>
      </c>
      <c r="Q13" s="5">
        <v>114.06702188083196</v>
      </c>
      <c r="R13" s="5">
        <v>112.6173153382198</v>
      </c>
      <c r="S13" s="5">
        <v>110.7186325156195</v>
      </c>
      <c r="T13" s="5">
        <v>108.6847158737457</v>
      </c>
      <c r="U13" s="5">
        <v>106.53720282368215</v>
      </c>
      <c r="V13" s="5">
        <v>104.83596137722122</v>
      </c>
      <c r="W13" s="5">
        <v>103.11578719606199</v>
      </c>
      <c r="X13" s="5">
        <v>101.42806913152842</v>
      </c>
      <c r="Y13" s="5">
        <v>100.53823060070863</v>
      </c>
      <c r="Z13" s="5">
        <v>100</v>
      </c>
      <c r="AA13" s="5">
        <v>99.729532361452954</v>
      </c>
      <c r="AB13" s="5">
        <v>99.648392069888843</v>
      </c>
      <c r="AC13" s="5">
        <v>99.464474075676847</v>
      </c>
      <c r="AD13" s="5">
        <v>99.418494577123852</v>
      </c>
      <c r="AE13" s="5">
        <v>99.304898168934088</v>
      </c>
      <c r="AF13" s="5">
        <v>98.831579801476749</v>
      </c>
      <c r="AG13" s="5">
        <v>98.615205690639115</v>
      </c>
      <c r="AH13" s="5">
        <v>98.669299218348527</v>
      </c>
      <c r="AI13" s="5">
        <v>98.834284477862226</v>
      </c>
      <c r="AJ13" s="5">
        <v>99.058772617856278</v>
      </c>
      <c r="AK13" s="5">
        <v>99.226462553755439</v>
      </c>
      <c r="AL13" s="5">
        <v>99.396857166040093</v>
      </c>
      <c r="AM13" s="5">
        <v>99.642982717117903</v>
      </c>
      <c r="AN13" s="5">
        <v>99.956725177832467</v>
      </c>
      <c r="AO13" s="5">
        <v>100.35701728288211</v>
      </c>
      <c r="AP13" s="6">
        <v>100.69239715468044</v>
      </c>
    </row>
    <row r="14" spans="1:42" s="3" customFormat="1" ht="12.75" x14ac:dyDescent="0.2">
      <c r="A14" s="20" t="s">
        <v>16</v>
      </c>
      <c r="B14" s="4">
        <v>81.465887844089906</v>
      </c>
      <c r="C14" s="5">
        <v>82.851800799748887</v>
      </c>
      <c r="D14" s="5">
        <v>85.2155637137827</v>
      </c>
      <c r="E14" s="5">
        <v>87.388260341462754</v>
      </c>
      <c r="F14" s="5">
        <v>88.676593015162481</v>
      </c>
      <c r="G14" s="5">
        <v>89.322806490794704</v>
      </c>
      <c r="H14" s="5">
        <v>89.885769655944202</v>
      </c>
      <c r="I14" s="5">
        <v>90.465792310946739</v>
      </c>
      <c r="J14" s="5">
        <v>91.287377342267959</v>
      </c>
      <c r="K14" s="5">
        <v>92.476082595226075</v>
      </c>
      <c r="L14" s="5">
        <v>93.655916913460629</v>
      </c>
      <c r="M14" s="5">
        <v>95.000887093472357</v>
      </c>
      <c r="N14" s="5">
        <v>96.582642992643954</v>
      </c>
      <c r="O14" s="5">
        <v>97.417875615847578</v>
      </c>
      <c r="P14" s="5">
        <v>98.001310168820709</v>
      </c>
      <c r="Q14" s="5">
        <v>98.160304614250819</v>
      </c>
      <c r="R14" s="5">
        <v>98.031334870962013</v>
      </c>
      <c r="S14" s="5">
        <v>97.311424399164764</v>
      </c>
      <c r="T14" s="5">
        <v>96.813969675050842</v>
      </c>
      <c r="U14" s="5">
        <v>96.437978518690386</v>
      </c>
      <c r="V14" s="5">
        <v>96.493933645408276</v>
      </c>
      <c r="W14" s="5">
        <v>96.941574659151399</v>
      </c>
      <c r="X14" s="5">
        <v>97.370791423853262</v>
      </c>
      <c r="Y14" s="5">
        <v>98.459186876475641</v>
      </c>
      <c r="Z14" s="5">
        <v>100</v>
      </c>
      <c r="AA14" s="5">
        <v>101.77077504674301</v>
      </c>
      <c r="AB14" s="5">
        <v>103.49310114230343</v>
      </c>
      <c r="AC14" s="5">
        <v>105.21679199705211</v>
      </c>
      <c r="AD14" s="5">
        <v>106.78490030434129</v>
      </c>
      <c r="AE14" s="5">
        <v>108.23563932144174</v>
      </c>
      <c r="AF14" s="5">
        <v>109.76689913064838</v>
      </c>
      <c r="AG14" s="5">
        <v>111.47353049554407</v>
      </c>
      <c r="AH14" s="5">
        <v>113.15081953789254</v>
      </c>
      <c r="AI14" s="5">
        <v>114.79330722094086</v>
      </c>
      <c r="AJ14" s="5">
        <v>116.39962878550081</v>
      </c>
      <c r="AK14" s="5">
        <v>117.96091329684877</v>
      </c>
      <c r="AL14" s="5">
        <v>119.36798001992548</v>
      </c>
      <c r="AM14" s="5">
        <v>120.73888062451381</v>
      </c>
      <c r="AN14" s="5">
        <v>122.16710111500826</v>
      </c>
      <c r="AO14" s="5">
        <v>123.39606676401948</v>
      </c>
      <c r="AP14" s="6">
        <v>124.2770188200292</v>
      </c>
    </row>
    <row r="15" spans="1:42" s="3" customFormat="1" ht="12.75" x14ac:dyDescent="0.2">
      <c r="A15" s="7" t="s">
        <v>17</v>
      </c>
      <c r="B15" s="8">
        <v>109.36261418110765</v>
      </c>
      <c r="C15" s="9">
        <v>110.47457420842319</v>
      </c>
      <c r="D15" s="9">
        <v>112.26942346569663</v>
      </c>
      <c r="E15" s="9">
        <v>113.77651266725715</v>
      </c>
      <c r="F15" s="9">
        <v>114.63911670644553</v>
      </c>
      <c r="G15" s="9">
        <v>114.9916498198119</v>
      </c>
      <c r="H15" s="9">
        <v>114.86724227692848</v>
      </c>
      <c r="I15" s="9">
        <v>114.70348408732869</v>
      </c>
      <c r="J15" s="9">
        <v>114.86467299071677</v>
      </c>
      <c r="K15" s="9">
        <v>115.28941656919156</v>
      </c>
      <c r="L15" s="9">
        <v>115.59124008627393</v>
      </c>
      <c r="M15" s="9">
        <v>115.60652057795417</v>
      </c>
      <c r="N15" s="9">
        <v>115.62599306292722</v>
      </c>
      <c r="O15" s="9">
        <v>115.38934828026856</v>
      </c>
      <c r="P15" s="9">
        <v>114.57556067910291</v>
      </c>
      <c r="Q15" s="9">
        <v>113.33919310890393</v>
      </c>
      <c r="R15" s="9">
        <v>111.55637892914856</v>
      </c>
      <c r="S15" s="9">
        <v>109.27363574282798</v>
      </c>
      <c r="T15" s="9">
        <v>107.05674741888156</v>
      </c>
      <c r="U15" s="9">
        <v>105.11626020108045</v>
      </c>
      <c r="V15" s="9">
        <v>103.50531774633032</v>
      </c>
      <c r="W15" s="9">
        <v>102.16185150877952</v>
      </c>
      <c r="X15" s="9">
        <v>100.87301640962536</v>
      </c>
      <c r="Y15" s="9">
        <v>100.181878418672</v>
      </c>
      <c r="Z15" s="9">
        <v>100</v>
      </c>
      <c r="AA15" s="9">
        <v>100.05665952224798</v>
      </c>
      <c r="AB15" s="9">
        <v>100.33251972603297</v>
      </c>
      <c r="AC15" s="9">
        <v>100.71263885977781</v>
      </c>
      <c r="AD15" s="9">
        <v>101.027579259099</v>
      </c>
      <c r="AE15" s="9">
        <v>101.28788852002353</v>
      </c>
      <c r="AF15" s="9">
        <v>101.54589894591652</v>
      </c>
      <c r="AG15" s="9">
        <v>102.06949243074759</v>
      </c>
      <c r="AH15" s="9">
        <v>102.74913624654329</v>
      </c>
      <c r="AI15" s="9">
        <v>103.48868499874916</v>
      </c>
      <c r="AJ15" s="9">
        <v>104.26433898350925</v>
      </c>
      <c r="AK15" s="9">
        <v>104.99901961447185</v>
      </c>
      <c r="AL15" s="9">
        <v>105.64458658156471</v>
      </c>
      <c r="AM15" s="9">
        <v>106.30164772381525</v>
      </c>
      <c r="AN15" s="9">
        <v>107.02131831427779</v>
      </c>
      <c r="AO15" s="9">
        <v>107.68716911988425</v>
      </c>
      <c r="AP15" s="10">
        <v>108.13665898134563</v>
      </c>
    </row>
    <row r="16" spans="1:42" s="3" customFormat="1" ht="12.75" x14ac:dyDescent="0.2"/>
    <row r="17" spans="1:1" x14ac:dyDescent="0.25">
      <c r="A17" s="79" t="s">
        <v>91</v>
      </c>
    </row>
  </sheetData>
  <mergeCells count="1">
    <mergeCell ref="B4:AP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P17"/>
  <sheetViews>
    <sheetView workbookViewId="0"/>
  </sheetViews>
  <sheetFormatPr baseColWidth="10" defaultRowHeight="15" x14ac:dyDescent="0.25"/>
  <cols>
    <col min="1" max="1" width="7" customWidth="1"/>
    <col min="2" max="42" width="9.28515625" customWidth="1"/>
  </cols>
  <sheetData>
    <row r="1" spans="1:42" s="2" customFormat="1" ht="12.75" x14ac:dyDescent="0.2">
      <c r="A1" s="2" t="s">
        <v>31</v>
      </c>
    </row>
    <row r="2" spans="1:42" s="3" customFormat="1" ht="12.75" x14ac:dyDescent="0.2">
      <c r="A2" s="3" t="s">
        <v>144</v>
      </c>
    </row>
    <row r="3" spans="1:42" s="3" customFormat="1" ht="12.75" x14ac:dyDescent="0.2"/>
    <row r="4" spans="1:42" s="3" customFormat="1" ht="12.75" x14ac:dyDescent="0.2">
      <c r="A4" s="12"/>
      <c r="B4" s="210" t="s">
        <v>20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1"/>
    </row>
    <row r="5" spans="1:42" s="3" customFormat="1" ht="12.75" customHeight="1" x14ac:dyDescent="0.2">
      <c r="A5" s="111"/>
      <c r="B5" s="21">
        <v>1990</v>
      </c>
      <c r="C5" s="21">
        <v>1991</v>
      </c>
      <c r="D5" s="21">
        <v>1992</v>
      </c>
      <c r="E5" s="21">
        <v>1993</v>
      </c>
      <c r="F5" s="21">
        <v>1994</v>
      </c>
      <c r="G5" s="21">
        <v>1995</v>
      </c>
      <c r="H5" s="21">
        <v>1996</v>
      </c>
      <c r="I5" s="21">
        <v>1997</v>
      </c>
      <c r="J5" s="21">
        <v>1998</v>
      </c>
      <c r="K5" s="21">
        <v>1999</v>
      </c>
      <c r="L5" s="21">
        <v>2000</v>
      </c>
      <c r="M5" s="21">
        <v>2001</v>
      </c>
      <c r="N5" s="21">
        <v>2001</v>
      </c>
      <c r="O5" s="21">
        <v>2003</v>
      </c>
      <c r="P5" s="21">
        <v>2004</v>
      </c>
      <c r="Q5" s="21">
        <v>2005</v>
      </c>
      <c r="R5" s="21">
        <v>2006</v>
      </c>
      <c r="S5" s="21">
        <v>2007</v>
      </c>
      <c r="T5" s="21">
        <v>2008</v>
      </c>
      <c r="U5" s="21">
        <v>2009</v>
      </c>
      <c r="V5" s="21">
        <v>2010</v>
      </c>
      <c r="W5" s="21">
        <v>2011</v>
      </c>
      <c r="X5" s="21">
        <v>2012</v>
      </c>
      <c r="Y5" s="21">
        <v>2013</v>
      </c>
      <c r="Z5" s="21">
        <v>2014</v>
      </c>
      <c r="AA5" s="21">
        <v>2015</v>
      </c>
      <c r="AB5" s="21">
        <v>2016</v>
      </c>
      <c r="AC5" s="21">
        <v>2017</v>
      </c>
      <c r="AD5" s="21">
        <v>2018</v>
      </c>
      <c r="AE5" s="21">
        <v>2019</v>
      </c>
      <c r="AF5" s="21">
        <v>2020</v>
      </c>
      <c r="AG5" s="21">
        <v>2021</v>
      </c>
      <c r="AH5" s="21">
        <v>2022</v>
      </c>
      <c r="AI5" s="21">
        <v>2023</v>
      </c>
      <c r="AJ5" s="21">
        <v>2024</v>
      </c>
      <c r="AK5" s="21">
        <v>2025</v>
      </c>
      <c r="AL5" s="21">
        <v>2026</v>
      </c>
      <c r="AM5" s="21">
        <v>2027</v>
      </c>
      <c r="AN5" s="21">
        <v>2028</v>
      </c>
      <c r="AO5" s="21">
        <v>2029</v>
      </c>
      <c r="AP5" s="22">
        <v>2030</v>
      </c>
    </row>
    <row r="6" spans="1:42" s="3" customFormat="1" ht="12.75" x14ac:dyDescent="0.2">
      <c r="A6" s="20" t="s">
        <v>8</v>
      </c>
      <c r="B6" s="17">
        <v>136.16874443455001</v>
      </c>
      <c r="C6" s="18">
        <v>134.59260908281391</v>
      </c>
      <c r="D6" s="18">
        <v>133.0788067675868</v>
      </c>
      <c r="E6" s="18">
        <v>130.51424755120215</v>
      </c>
      <c r="F6" s="18">
        <v>127.97195013357079</v>
      </c>
      <c r="G6" s="18">
        <v>126.14203027604631</v>
      </c>
      <c r="H6" s="18">
        <v>124.03383793410508</v>
      </c>
      <c r="I6" s="18">
        <v>121.51825467497774</v>
      </c>
      <c r="J6" s="18">
        <v>118.93365983971505</v>
      </c>
      <c r="K6" s="18">
        <v>116.44701691896707</v>
      </c>
      <c r="L6" s="18">
        <v>114.14959928762245</v>
      </c>
      <c r="M6" s="18">
        <v>111.9167408726625</v>
      </c>
      <c r="N6" s="18">
        <v>109.58147818343721</v>
      </c>
      <c r="O6" s="18">
        <v>107.97417631344612</v>
      </c>
      <c r="P6" s="18">
        <v>107.1326803205699</v>
      </c>
      <c r="Q6" s="18">
        <v>106.45369545859305</v>
      </c>
      <c r="R6" s="18">
        <v>106.233303650935</v>
      </c>
      <c r="S6" s="18">
        <v>105.75244879786287</v>
      </c>
      <c r="T6" s="18">
        <v>105.66562778272484</v>
      </c>
      <c r="U6" s="18">
        <v>105.68121104185218</v>
      </c>
      <c r="V6" s="18">
        <v>104.80854853072128</v>
      </c>
      <c r="W6" s="18">
        <v>103.52626892252894</v>
      </c>
      <c r="X6" s="18">
        <v>102.34639358860196</v>
      </c>
      <c r="Y6" s="18">
        <v>101.18655387355298</v>
      </c>
      <c r="Z6" s="18">
        <v>100</v>
      </c>
      <c r="AA6" s="18">
        <v>98.884683882457708</v>
      </c>
      <c r="AB6" s="18">
        <v>98.023152270703477</v>
      </c>
      <c r="AC6" s="18">
        <v>97.252894033837933</v>
      </c>
      <c r="AD6" s="18">
        <v>96.536064113980416</v>
      </c>
      <c r="AE6" s="18">
        <v>95.886019590382901</v>
      </c>
      <c r="AF6" s="18">
        <v>95.231522707034728</v>
      </c>
      <c r="AG6" s="18">
        <v>94.39893143365984</v>
      </c>
      <c r="AH6" s="18">
        <v>93.642030276046313</v>
      </c>
      <c r="AI6" s="18">
        <v>92.985307212822804</v>
      </c>
      <c r="AJ6" s="18">
        <v>92.37088156723064</v>
      </c>
      <c r="AK6" s="18">
        <v>91.979073909171859</v>
      </c>
      <c r="AL6" s="18">
        <v>91.783170080142469</v>
      </c>
      <c r="AM6" s="18">
        <v>91.631789848619775</v>
      </c>
      <c r="AN6" s="18">
        <v>91.442564559216393</v>
      </c>
      <c r="AO6" s="18">
        <v>91.420302760463045</v>
      </c>
      <c r="AP6" s="19">
        <v>91.607301869991105</v>
      </c>
    </row>
    <row r="7" spans="1:42" s="3" customFormat="1" ht="12.75" x14ac:dyDescent="0.2">
      <c r="A7" s="20" t="s">
        <v>9</v>
      </c>
      <c r="B7" s="4">
        <v>141.17963620708213</v>
      </c>
      <c r="C7" s="5">
        <v>138.94952104186848</v>
      </c>
      <c r="D7" s="5">
        <v>137.2155849747067</v>
      </c>
      <c r="E7" s="5">
        <v>134.84877838768702</v>
      </c>
      <c r="F7" s="5">
        <v>131.28834355828221</v>
      </c>
      <c r="G7" s="5">
        <v>127.99806264126575</v>
      </c>
      <c r="H7" s="5">
        <v>125.00591970724358</v>
      </c>
      <c r="I7" s="5">
        <v>121.91906145732429</v>
      </c>
      <c r="J7" s="5">
        <v>119.08298353245075</v>
      </c>
      <c r="K7" s="5">
        <v>116.25551609084059</v>
      </c>
      <c r="L7" s="5">
        <v>113.56796900226026</v>
      </c>
      <c r="M7" s="5">
        <v>111.60370250780325</v>
      </c>
      <c r="N7" s="5">
        <v>109.84824023248305</v>
      </c>
      <c r="O7" s="5">
        <v>108.42643418361855</v>
      </c>
      <c r="P7" s="5">
        <v>107.79356366376062</v>
      </c>
      <c r="Q7" s="5">
        <v>107.71284038316651</v>
      </c>
      <c r="R7" s="5">
        <v>107.7569691098913</v>
      </c>
      <c r="S7" s="5">
        <v>107.88397373802606</v>
      </c>
      <c r="T7" s="5">
        <v>107.75589279948336</v>
      </c>
      <c r="U7" s="5">
        <v>107.19836400817996</v>
      </c>
      <c r="V7" s="5">
        <v>105.9767516951889</v>
      </c>
      <c r="W7" s="5">
        <v>104.67011085997203</v>
      </c>
      <c r="X7" s="5">
        <v>103.23969432784415</v>
      </c>
      <c r="Y7" s="5">
        <v>101.60477881821117</v>
      </c>
      <c r="Z7" s="5">
        <v>100</v>
      </c>
      <c r="AA7" s="5">
        <v>98.254224518351094</v>
      </c>
      <c r="AB7" s="5">
        <v>96.528898934452698</v>
      </c>
      <c r="AC7" s="5">
        <v>94.940264772360351</v>
      </c>
      <c r="AD7" s="5">
        <v>93.450651167796792</v>
      </c>
      <c r="AE7" s="5">
        <v>91.952427079969866</v>
      </c>
      <c r="AF7" s="5">
        <v>90.496179098051883</v>
      </c>
      <c r="AG7" s="5">
        <v>89.074373049187386</v>
      </c>
      <c r="AH7" s="5">
        <v>87.607361963190186</v>
      </c>
      <c r="AI7" s="5">
        <v>86.211387364115808</v>
      </c>
      <c r="AJ7" s="5">
        <v>84.969325153374228</v>
      </c>
      <c r="AK7" s="5">
        <v>83.923151436874406</v>
      </c>
      <c r="AL7" s="5">
        <v>83.027661177483594</v>
      </c>
      <c r="AM7" s="5">
        <v>82.252717683779991</v>
      </c>
      <c r="AN7" s="5">
        <v>81.644602303304268</v>
      </c>
      <c r="AO7" s="5">
        <v>81.158109998923692</v>
      </c>
      <c r="AP7" s="6">
        <v>80.797546012269933</v>
      </c>
    </row>
    <row r="8" spans="1:42" s="3" customFormat="1" ht="12.75" x14ac:dyDescent="0.2">
      <c r="A8" s="20" t="s">
        <v>10</v>
      </c>
      <c r="B8" s="4">
        <v>122.27138483507687</v>
      </c>
      <c r="C8" s="5">
        <v>121.15062150437595</v>
      </c>
      <c r="D8" s="5">
        <v>119.66204009217087</v>
      </c>
      <c r="E8" s="5">
        <v>117.5907194449553</v>
      </c>
      <c r="F8" s="5">
        <v>114.58903541511157</v>
      </c>
      <c r="G8" s="5">
        <v>111.79794526722704</v>
      </c>
      <c r="H8" s="5">
        <v>109.08907327873759</v>
      </c>
      <c r="I8" s="5">
        <v>106.35423766096548</v>
      </c>
      <c r="J8" s="5">
        <v>103.92483529322674</v>
      </c>
      <c r="K8" s="5">
        <v>101.78860557280454</v>
      </c>
      <c r="L8" s="5">
        <v>99.901915178265554</v>
      </c>
      <c r="M8" s="5">
        <v>98.333639848401262</v>
      </c>
      <c r="N8" s="5">
        <v>97.232349239662327</v>
      </c>
      <c r="O8" s="5">
        <v>97.084500795136137</v>
      </c>
      <c r="P8" s="5">
        <v>97.550764304337008</v>
      </c>
      <c r="Q8" s="5">
        <v>98.369339838664899</v>
      </c>
      <c r="R8" s="5">
        <v>99.451878937366359</v>
      </c>
      <c r="S8" s="5">
        <v>100.41649988640913</v>
      </c>
      <c r="T8" s="5">
        <v>101.31981782186787</v>
      </c>
      <c r="U8" s="5">
        <v>101.96999037182081</v>
      </c>
      <c r="V8" s="5">
        <v>101.88957524223706</v>
      </c>
      <c r="W8" s="5">
        <v>101.54663897212876</v>
      </c>
      <c r="X8" s="5">
        <v>101.02339972089098</v>
      </c>
      <c r="Y8" s="5">
        <v>100.40135443599425</v>
      </c>
      <c r="Z8" s="5">
        <v>100</v>
      </c>
      <c r="AA8" s="5">
        <v>99.618839497892253</v>
      </c>
      <c r="AB8" s="5">
        <v>99.169885074879829</v>
      </c>
      <c r="AC8" s="5">
        <v>98.744370039414235</v>
      </c>
      <c r="AD8" s="5">
        <v>98.279188348100149</v>
      </c>
      <c r="AE8" s="5">
        <v>97.711594563504505</v>
      </c>
      <c r="AF8" s="5">
        <v>97.08414018917388</v>
      </c>
      <c r="AG8" s="5">
        <v>96.285758588732506</v>
      </c>
      <c r="AH8" s="5">
        <v>95.408764888518675</v>
      </c>
      <c r="AI8" s="5">
        <v>94.590549960153041</v>
      </c>
      <c r="AJ8" s="5">
        <v>93.890974393370612</v>
      </c>
      <c r="AK8" s="5">
        <v>93.392616953528702</v>
      </c>
      <c r="AL8" s="5">
        <v>93.04787765360912</v>
      </c>
      <c r="AM8" s="5">
        <v>92.8001413575372</v>
      </c>
      <c r="AN8" s="5">
        <v>92.660586850142977</v>
      </c>
      <c r="AO8" s="5">
        <v>92.694483810595329</v>
      </c>
      <c r="AP8" s="6">
        <v>92.922386778743004</v>
      </c>
    </row>
    <row r="9" spans="1:42" s="3" customFormat="1" ht="12.75" x14ac:dyDescent="0.2">
      <c r="A9" s="20" t="s">
        <v>11</v>
      </c>
      <c r="B9" s="4">
        <v>122.36954759325064</v>
      </c>
      <c r="C9" s="5">
        <v>121.83993393088504</v>
      </c>
      <c r="D9" s="5">
        <v>120.57272527522484</v>
      </c>
      <c r="E9" s="5">
        <v>118.41790230559997</v>
      </c>
      <c r="F9" s="5">
        <v>115.50995203927779</v>
      </c>
      <c r="G9" s="5">
        <v>112.15838403430745</v>
      </c>
      <c r="H9" s="5">
        <v>109.00684179023057</v>
      </c>
      <c r="I9" s="5">
        <v>106.48454725229763</v>
      </c>
      <c r="J9" s="5">
        <v>104.28236969912791</v>
      </c>
      <c r="K9" s="5">
        <v>102.34272595713085</v>
      </c>
      <c r="L9" s="5">
        <v>100.812983490298</v>
      </c>
      <c r="M9" s="5">
        <v>99.66056234515051</v>
      </c>
      <c r="N9" s="5">
        <v>99.046089269072539</v>
      </c>
      <c r="O9" s="5">
        <v>99.30672889690338</v>
      </c>
      <c r="P9" s="5">
        <v>100.03712599349916</v>
      </c>
      <c r="Q9" s="5">
        <v>100.73456429994772</v>
      </c>
      <c r="R9" s="5">
        <v>101.42480470969745</v>
      </c>
      <c r="S9" s="5">
        <v>102.23778819999545</v>
      </c>
      <c r="T9" s="5">
        <v>102.87347612950153</v>
      </c>
      <c r="U9" s="5">
        <v>103.14813271406167</v>
      </c>
      <c r="V9" s="5">
        <v>102.73141237886698</v>
      </c>
      <c r="W9" s="5">
        <v>102.00518248562315</v>
      </c>
      <c r="X9" s="5">
        <v>101.34524900934213</v>
      </c>
      <c r="Y9" s="5">
        <v>100.59856193600692</v>
      </c>
      <c r="Z9" s="5">
        <v>100</v>
      </c>
      <c r="AA9" s="5">
        <v>99.418485714069234</v>
      </c>
      <c r="AB9" s="5">
        <v>98.74870248441087</v>
      </c>
      <c r="AC9" s="5">
        <v>97.941401544138259</v>
      </c>
      <c r="AD9" s="5">
        <v>97.080305796958697</v>
      </c>
      <c r="AE9" s="5">
        <v>96.20632960305494</v>
      </c>
      <c r="AF9" s="5">
        <v>95.378571482690958</v>
      </c>
      <c r="AG9" s="5">
        <v>94.440950728502912</v>
      </c>
      <c r="AH9" s="5">
        <v>93.408999643893537</v>
      </c>
      <c r="AI9" s="5">
        <v>92.418341756135263</v>
      </c>
      <c r="AJ9" s="5">
        <v>91.529590932165505</v>
      </c>
      <c r="AK9" s="5">
        <v>90.895039512664511</v>
      </c>
      <c r="AL9" s="5">
        <v>90.418084147200773</v>
      </c>
      <c r="AM9" s="5">
        <v>90.041899335520483</v>
      </c>
      <c r="AN9" s="5">
        <v>89.81535500784193</v>
      </c>
      <c r="AO9" s="5">
        <v>89.745270224195536</v>
      </c>
      <c r="AP9" s="6">
        <v>89.797549684429057</v>
      </c>
    </row>
    <row r="10" spans="1:42" s="3" customFormat="1" ht="12.75" x14ac:dyDescent="0.2">
      <c r="A10" s="20" t="s">
        <v>12</v>
      </c>
      <c r="B10" s="4">
        <v>120.88432011460046</v>
      </c>
      <c r="C10" s="5">
        <v>121.5803968646282</v>
      </c>
      <c r="D10" s="5">
        <v>121.55114146498936</v>
      </c>
      <c r="E10" s="5">
        <v>120.84295903235243</v>
      </c>
      <c r="F10" s="5">
        <v>118.52774723334711</v>
      </c>
      <c r="G10" s="5">
        <v>115.7242729024383</v>
      </c>
      <c r="H10" s="5">
        <v>113.09532216247844</v>
      </c>
      <c r="I10" s="5">
        <v>110.46536261563449</v>
      </c>
      <c r="J10" s="5">
        <v>107.43490673580357</v>
      </c>
      <c r="K10" s="5">
        <v>104.75148042410241</v>
      </c>
      <c r="L10" s="5">
        <v>103.01431496968536</v>
      </c>
      <c r="M10" s="5">
        <v>101.69883079282134</v>
      </c>
      <c r="N10" s="5">
        <v>100.3873818434937</v>
      </c>
      <c r="O10" s="5">
        <v>100.29457161015667</v>
      </c>
      <c r="P10" s="5">
        <v>100.87060034097672</v>
      </c>
      <c r="Q10" s="5">
        <v>100.9432344366318</v>
      </c>
      <c r="R10" s="5">
        <v>101.13793416526273</v>
      </c>
      <c r="S10" s="5">
        <v>101.45066429933318</v>
      </c>
      <c r="T10" s="5">
        <v>101.85317824608835</v>
      </c>
      <c r="U10" s="5">
        <v>101.53843049824971</v>
      </c>
      <c r="V10" s="5">
        <v>101.1530662685242</v>
      </c>
      <c r="W10" s="5">
        <v>100.57905515147236</v>
      </c>
      <c r="X10" s="5">
        <v>100.32180939602733</v>
      </c>
      <c r="Y10" s="5">
        <v>100.13518012246917</v>
      </c>
      <c r="Z10" s="5">
        <v>100</v>
      </c>
      <c r="AA10" s="5">
        <v>99.947542042026896</v>
      </c>
      <c r="AB10" s="5">
        <v>99.671128955783999</v>
      </c>
      <c r="AC10" s="5">
        <v>99.330152228958809</v>
      </c>
      <c r="AD10" s="5">
        <v>98.902418110101181</v>
      </c>
      <c r="AE10" s="5">
        <v>98.300160400294573</v>
      </c>
      <c r="AF10" s="5">
        <v>97.682770587226486</v>
      </c>
      <c r="AG10" s="5">
        <v>96.868663431759259</v>
      </c>
      <c r="AH10" s="5">
        <v>95.845733251283704</v>
      </c>
      <c r="AI10" s="5">
        <v>94.884340290738152</v>
      </c>
      <c r="AJ10" s="5">
        <v>93.96027318490421</v>
      </c>
      <c r="AK10" s="5">
        <v>93.160289325814361</v>
      </c>
      <c r="AL10" s="5">
        <v>92.503556044266446</v>
      </c>
      <c r="AM10" s="5">
        <v>91.939632996055565</v>
      </c>
      <c r="AN10" s="5">
        <v>91.494749160168269</v>
      </c>
      <c r="AO10" s="5">
        <v>91.171930957256848</v>
      </c>
      <c r="AP10" s="6">
        <v>90.956046284059838</v>
      </c>
    </row>
    <row r="11" spans="1:42" s="3" customFormat="1" ht="12.75" x14ac:dyDescent="0.2">
      <c r="A11" s="20" t="s">
        <v>13</v>
      </c>
      <c r="B11" s="4">
        <v>126.80996084629477</v>
      </c>
      <c r="C11" s="5">
        <v>124.78986314163582</v>
      </c>
      <c r="D11" s="5">
        <v>122.72396637810266</v>
      </c>
      <c r="E11" s="5">
        <v>119.96120550307123</v>
      </c>
      <c r="F11" s="5">
        <v>116.45443442652395</v>
      </c>
      <c r="G11" s="5">
        <v>113.47076044398146</v>
      </c>
      <c r="H11" s="5">
        <v>110.97516074571645</v>
      </c>
      <c r="I11" s="5">
        <v>108.51548187794103</v>
      </c>
      <c r="J11" s="5">
        <v>106.02751535615505</v>
      </c>
      <c r="K11" s="5">
        <v>103.5790617479076</v>
      </c>
      <c r="L11" s="5">
        <v>101.56480117820324</v>
      </c>
      <c r="M11" s="5">
        <v>100.39423111462338</v>
      </c>
      <c r="N11" s="5">
        <v>99.649322892345268</v>
      </c>
      <c r="O11" s="5">
        <v>99.365997341858545</v>
      </c>
      <c r="P11" s="5">
        <v>99.638097632817264</v>
      </c>
      <c r="Q11" s="5">
        <v>99.911993965300482</v>
      </c>
      <c r="R11" s="5">
        <v>100.26536513524194</v>
      </c>
      <c r="S11" s="5">
        <v>100.7538884299005</v>
      </c>
      <c r="T11" s="5">
        <v>101.28641474190883</v>
      </c>
      <c r="U11" s="5">
        <v>101.59174180107044</v>
      </c>
      <c r="V11" s="5">
        <v>101.47904019540933</v>
      </c>
      <c r="W11" s="5">
        <v>100.99410898379971</v>
      </c>
      <c r="X11" s="5">
        <v>100.75074535723265</v>
      </c>
      <c r="Y11" s="5">
        <v>100.29365278925249</v>
      </c>
      <c r="Z11" s="5">
        <v>100</v>
      </c>
      <c r="AA11" s="5">
        <v>99.44053306512447</v>
      </c>
      <c r="AB11" s="5">
        <v>98.639498545206365</v>
      </c>
      <c r="AC11" s="5">
        <v>97.749559969826507</v>
      </c>
      <c r="AD11" s="5">
        <v>96.832231761198315</v>
      </c>
      <c r="AE11" s="5">
        <v>95.828693559395091</v>
      </c>
      <c r="AF11" s="5">
        <v>94.808541973490421</v>
      </c>
      <c r="AG11" s="5">
        <v>93.688710082977124</v>
      </c>
      <c r="AH11" s="5">
        <v>92.503322676820289</v>
      </c>
      <c r="AI11" s="5">
        <v>91.423003699845538</v>
      </c>
      <c r="AJ11" s="5">
        <v>90.511512626171921</v>
      </c>
      <c r="AK11" s="5">
        <v>89.801178203240056</v>
      </c>
      <c r="AL11" s="5">
        <v>89.157297316713951</v>
      </c>
      <c r="AM11" s="5">
        <v>88.605912568698585</v>
      </c>
      <c r="AN11" s="5">
        <v>88.224253744746591</v>
      </c>
      <c r="AO11" s="5">
        <v>87.998850533424331</v>
      </c>
      <c r="AP11" s="6">
        <v>87.939132152735368</v>
      </c>
    </row>
    <row r="12" spans="1:42" s="3" customFormat="1" ht="12.75" x14ac:dyDescent="0.2">
      <c r="A12" s="20" t="s">
        <v>14</v>
      </c>
      <c r="B12" s="4">
        <v>114.32966195573179</v>
      </c>
      <c r="C12" s="5">
        <v>113.64454197153684</v>
      </c>
      <c r="D12" s="5">
        <v>112.61862594988958</v>
      </c>
      <c r="E12" s="5">
        <v>110.89982854360849</v>
      </c>
      <c r="F12" s="5">
        <v>108.35691152709082</v>
      </c>
      <c r="G12" s="5">
        <v>105.38429515900287</v>
      </c>
      <c r="H12" s="5">
        <v>102.8314999964721</v>
      </c>
      <c r="I12" s="5">
        <v>100.71404884037622</v>
      </c>
      <c r="J12" s="5">
        <v>98.461125967529128</v>
      </c>
      <c r="K12" s="5">
        <v>96.363431103459462</v>
      </c>
      <c r="L12" s="5">
        <v>94.906404566525779</v>
      </c>
      <c r="M12" s="5">
        <v>94.159898960677921</v>
      </c>
      <c r="N12" s="5">
        <v>93.486773868070301</v>
      </c>
      <c r="O12" s="5">
        <v>93.628595821544238</v>
      </c>
      <c r="P12" s="5">
        <v>94.303132077868014</v>
      </c>
      <c r="Q12" s="5">
        <v>95.019297663818463</v>
      </c>
      <c r="R12" s="5">
        <v>95.836361455474261</v>
      </c>
      <c r="S12" s="5">
        <v>96.608973590071059</v>
      </c>
      <c r="T12" s="5">
        <v>97.717442689113582</v>
      </c>
      <c r="U12" s="5">
        <v>98.351760779526842</v>
      </c>
      <c r="V12" s="5">
        <v>98.589541865699545</v>
      </c>
      <c r="W12" s="5">
        <v>98.579663719686437</v>
      </c>
      <c r="X12" s="5">
        <v>98.948683031461897</v>
      </c>
      <c r="Y12" s="5">
        <v>99.328991652966607</v>
      </c>
      <c r="Z12" s="5">
        <v>100</v>
      </c>
      <c r="AA12" s="5">
        <v>100.12559357073812</v>
      </c>
      <c r="AB12" s="5">
        <v>99.96895439824452</v>
      </c>
      <c r="AC12" s="5">
        <v>99.574534139578205</v>
      </c>
      <c r="AD12" s="5">
        <v>99.021357962844064</v>
      </c>
      <c r="AE12" s="5">
        <v>98.437136184354429</v>
      </c>
      <c r="AF12" s="5">
        <v>97.804934839515411</v>
      </c>
      <c r="AG12" s="5">
        <v>96.952591954955665</v>
      </c>
      <c r="AH12" s="5">
        <v>95.952782462057343</v>
      </c>
      <c r="AI12" s="5">
        <v>94.935333422707032</v>
      </c>
      <c r="AJ12" s="5">
        <v>94.023721662068624</v>
      </c>
      <c r="AK12" s="5">
        <v>93.30826165797626</v>
      </c>
      <c r="AL12" s="5">
        <v>92.700050096311926</v>
      </c>
      <c r="AM12" s="5">
        <v>92.235071651837686</v>
      </c>
      <c r="AN12" s="5">
        <v>91.906976087830827</v>
      </c>
      <c r="AO12" s="5">
        <v>91.731286205169098</v>
      </c>
      <c r="AP12" s="6">
        <v>91.743281096756434</v>
      </c>
    </row>
    <row r="13" spans="1:42" s="3" customFormat="1" ht="12.75" x14ac:dyDescent="0.2">
      <c r="A13" s="20" t="s">
        <v>15</v>
      </c>
      <c r="B13" s="4">
        <v>120.849926123971</v>
      </c>
      <c r="C13" s="5">
        <v>121.53521424048405</v>
      </c>
      <c r="D13" s="5">
        <v>120.82319003728981</v>
      </c>
      <c r="E13" s="5">
        <v>118.67445296559487</v>
      </c>
      <c r="F13" s="5">
        <v>115.94737212411172</v>
      </c>
      <c r="G13" s="5">
        <v>113.17807640892141</v>
      </c>
      <c r="H13" s="5">
        <v>110.54668261450784</v>
      </c>
      <c r="I13" s="5">
        <v>108.23893618518258</v>
      </c>
      <c r="J13" s="5">
        <v>106.20980792232464</v>
      </c>
      <c r="K13" s="5">
        <v>104.11735734890593</v>
      </c>
      <c r="L13" s="5">
        <v>102.41609793850701</v>
      </c>
      <c r="M13" s="5">
        <v>101.42404840638852</v>
      </c>
      <c r="N13" s="5">
        <v>100.67684514177162</v>
      </c>
      <c r="O13" s="5">
        <v>100.39119116301978</v>
      </c>
      <c r="P13" s="5">
        <v>100.92169140927321</v>
      </c>
      <c r="Q13" s="5">
        <v>101.54647154013932</v>
      </c>
      <c r="R13" s="5">
        <v>101.76458172095968</v>
      </c>
      <c r="S13" s="5">
        <v>102.07556462393583</v>
      </c>
      <c r="T13" s="5">
        <v>102.4892703862661</v>
      </c>
      <c r="U13" s="5">
        <v>102.47942024906776</v>
      </c>
      <c r="V13" s="5">
        <v>102.09948638570323</v>
      </c>
      <c r="W13" s="5">
        <v>101.61542250052769</v>
      </c>
      <c r="X13" s="5">
        <v>101.01315696897205</v>
      </c>
      <c r="Y13" s="5">
        <v>100.35741926405404</v>
      </c>
      <c r="Z13" s="5">
        <v>100</v>
      </c>
      <c r="AA13" s="5">
        <v>99.893055653275169</v>
      </c>
      <c r="AB13" s="5">
        <v>99.663688172799553</v>
      </c>
      <c r="AC13" s="5">
        <v>99.475128403574203</v>
      </c>
      <c r="AD13" s="5">
        <v>99.107859002321817</v>
      </c>
      <c r="AE13" s="5">
        <v>98.64630971645677</v>
      </c>
      <c r="AF13" s="5">
        <v>98.286076127488926</v>
      </c>
      <c r="AG13" s="5">
        <v>97.765426018433828</v>
      </c>
      <c r="AH13" s="5">
        <v>97.025258566101456</v>
      </c>
      <c r="AI13" s="5">
        <v>96.207697178639279</v>
      </c>
      <c r="AJ13" s="5">
        <v>95.471751213677607</v>
      </c>
      <c r="AK13" s="5">
        <v>94.834306620699365</v>
      </c>
      <c r="AL13" s="5">
        <v>94.226412439316121</v>
      </c>
      <c r="AM13" s="5">
        <v>93.746570041511291</v>
      </c>
      <c r="AN13" s="5">
        <v>93.386336452543446</v>
      </c>
      <c r="AO13" s="5">
        <v>93.055653275170613</v>
      </c>
      <c r="AP13" s="6">
        <v>92.874129318229791</v>
      </c>
    </row>
    <row r="14" spans="1:42" s="3" customFormat="1" ht="12.75" x14ac:dyDescent="0.2">
      <c r="A14" s="20" t="s">
        <v>16</v>
      </c>
      <c r="B14" s="4">
        <v>91.466930304817765</v>
      </c>
      <c r="C14" s="5">
        <v>92.021622759283417</v>
      </c>
      <c r="D14" s="5">
        <v>91.962913423114315</v>
      </c>
      <c r="E14" s="5">
        <v>90.889806453042226</v>
      </c>
      <c r="F14" s="5">
        <v>88.519832401461088</v>
      </c>
      <c r="G14" s="5">
        <v>85.341774185061794</v>
      </c>
      <c r="H14" s="5">
        <v>82.911983073987599</v>
      </c>
      <c r="I14" s="5">
        <v>80.834724910759036</v>
      </c>
      <c r="J14" s="5">
        <v>78.745835652629054</v>
      </c>
      <c r="K14" s="5">
        <v>77.318811080556401</v>
      </c>
      <c r="L14" s="5">
        <v>76.645038368766635</v>
      </c>
      <c r="M14" s="5">
        <v>76.68796264756952</v>
      </c>
      <c r="N14" s="5">
        <v>78.134372377811189</v>
      </c>
      <c r="O14" s="5">
        <v>80.520131486758544</v>
      </c>
      <c r="P14" s="5">
        <v>82.846904328705818</v>
      </c>
      <c r="Q14" s="5">
        <v>85.373067368963248</v>
      </c>
      <c r="R14" s="5">
        <v>87.124931805782865</v>
      </c>
      <c r="S14" s="5">
        <v>88.729469040517756</v>
      </c>
      <c r="T14" s="5">
        <v>90.466102281633127</v>
      </c>
      <c r="U14" s="5">
        <v>91.958205598987547</v>
      </c>
      <c r="V14" s="5">
        <v>93.064544268777979</v>
      </c>
      <c r="W14" s="5">
        <v>93.765179271173437</v>
      </c>
      <c r="X14" s="5">
        <v>95.24565149362644</v>
      </c>
      <c r="Y14" s="5">
        <v>97.814461881855777</v>
      </c>
      <c r="Z14" s="5">
        <v>100</v>
      </c>
      <c r="AA14" s="5">
        <v>101.83632834027046</v>
      </c>
      <c r="AB14" s="5">
        <v>103.31624670106147</v>
      </c>
      <c r="AC14" s="5">
        <v>104.37107623628845</v>
      </c>
      <c r="AD14" s="5">
        <v>105.06423410624728</v>
      </c>
      <c r="AE14" s="5">
        <v>105.49763085674091</v>
      </c>
      <c r="AF14" s="5">
        <v>105.779823373516</v>
      </c>
      <c r="AG14" s="5">
        <v>105.89198036006546</v>
      </c>
      <c r="AH14" s="5">
        <v>105.90028828499504</v>
      </c>
      <c r="AI14" s="5">
        <v>105.90859620992465</v>
      </c>
      <c r="AJ14" s="5">
        <v>105.97367495520645</v>
      </c>
      <c r="AK14" s="5">
        <v>106.13014087471373</v>
      </c>
      <c r="AL14" s="5">
        <v>106.32343859474219</v>
      </c>
      <c r="AM14" s="5">
        <v>106.53279830296786</v>
      </c>
      <c r="AN14" s="5">
        <v>106.76652792432036</v>
      </c>
      <c r="AO14" s="5">
        <v>107.10964522391242</v>
      </c>
      <c r="AP14" s="6">
        <v>107.55827317011031</v>
      </c>
    </row>
    <row r="15" spans="1:42" s="3" customFormat="1" ht="12.75" x14ac:dyDescent="0.2">
      <c r="A15" s="7" t="s">
        <v>17</v>
      </c>
      <c r="B15" s="8">
        <v>116.51216410058424</v>
      </c>
      <c r="C15" s="9">
        <v>115.90410194311926</v>
      </c>
      <c r="D15" s="9">
        <v>114.85218489001099</v>
      </c>
      <c r="E15" s="9">
        <v>112.98050149888337</v>
      </c>
      <c r="F15" s="9">
        <v>110.14497354967713</v>
      </c>
      <c r="G15" s="9">
        <v>107.12580778098587</v>
      </c>
      <c r="H15" s="9">
        <v>104.45988447073003</v>
      </c>
      <c r="I15" s="9">
        <v>102.01728557649386</v>
      </c>
      <c r="J15" s="9">
        <v>99.663457661386332</v>
      </c>
      <c r="K15" s="9">
        <v>97.598865661823211</v>
      </c>
      <c r="L15" s="9">
        <v>96.029562387012263</v>
      </c>
      <c r="M15" s="9">
        <v>95.030222136993046</v>
      </c>
      <c r="N15" s="9">
        <v>94.612592144339828</v>
      </c>
      <c r="O15" s="9">
        <v>95.001520790379217</v>
      </c>
      <c r="P15" s="9">
        <v>95.837606256893565</v>
      </c>
      <c r="Q15" s="9">
        <v>96.789703582397948</v>
      </c>
      <c r="R15" s="9">
        <v>97.639631733783588</v>
      </c>
      <c r="S15" s="9">
        <v>98.479781107783083</v>
      </c>
      <c r="T15" s="9">
        <v>99.352632237327114</v>
      </c>
      <c r="U15" s="9">
        <v>99.902847211683223</v>
      </c>
      <c r="V15" s="9">
        <v>99.939612874712907</v>
      </c>
      <c r="W15" s="9">
        <v>99.677046352039795</v>
      </c>
      <c r="X15" s="9">
        <v>99.651138941821998</v>
      </c>
      <c r="Y15" s="9">
        <v>99.804170458059531</v>
      </c>
      <c r="Z15" s="9">
        <v>100</v>
      </c>
      <c r="AA15" s="9">
        <v>100.04571895920789</v>
      </c>
      <c r="AB15" s="9">
        <v>99.912244997742633</v>
      </c>
      <c r="AC15" s="9">
        <v>99.63685176706953</v>
      </c>
      <c r="AD15" s="9">
        <v>99.238207842198463</v>
      </c>
      <c r="AE15" s="9">
        <v>98.730981389208665</v>
      </c>
      <c r="AF15" s="9">
        <v>98.185592304991175</v>
      </c>
      <c r="AG15" s="9">
        <v>97.496125000714358</v>
      </c>
      <c r="AH15" s="9">
        <v>96.707091963051468</v>
      </c>
      <c r="AI15" s="9">
        <v>95.956031060952895</v>
      </c>
      <c r="AJ15" s="9">
        <v>95.305678866220617</v>
      </c>
      <c r="AK15" s="9">
        <v>94.830582681785245</v>
      </c>
      <c r="AL15" s="9">
        <v>94.461275089072601</v>
      </c>
      <c r="AM15" s="9">
        <v>94.175595092577709</v>
      </c>
      <c r="AN15" s="9">
        <v>93.997608644439211</v>
      </c>
      <c r="AO15" s="9">
        <v>93.958239540676857</v>
      </c>
      <c r="AP15" s="10">
        <v>94.064917112161936</v>
      </c>
    </row>
    <row r="16" spans="1:42" s="3" customFormat="1" ht="12.75" x14ac:dyDescent="0.2"/>
    <row r="17" spans="1:1" x14ac:dyDescent="0.25">
      <c r="A17" s="79" t="s">
        <v>91</v>
      </c>
    </row>
  </sheetData>
  <mergeCells count="1">
    <mergeCell ref="B4:AP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K12"/>
  <sheetViews>
    <sheetView workbookViewId="0"/>
  </sheetViews>
  <sheetFormatPr baseColWidth="10" defaultRowHeight="15" x14ac:dyDescent="0.25"/>
  <cols>
    <col min="1" max="1" width="29.28515625" customWidth="1"/>
    <col min="4" max="4" width="11.42578125" customWidth="1"/>
  </cols>
  <sheetData>
    <row r="1" spans="1:11" s="2" customFormat="1" ht="12.75" x14ac:dyDescent="0.2">
      <c r="A1" s="2" t="s">
        <v>28</v>
      </c>
    </row>
    <row r="2" spans="1:11" s="3" customFormat="1" ht="15" customHeight="1" x14ac:dyDescent="0.2">
      <c r="A2" s="3" t="s">
        <v>29</v>
      </c>
    </row>
    <row r="3" spans="1:11" s="25" customFormat="1" ht="12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s="26" customFormat="1" ht="15" customHeight="1" x14ac:dyDescent="0.15">
      <c r="A4" s="112"/>
      <c r="B4" s="212" t="s">
        <v>133</v>
      </c>
      <c r="C4" s="212"/>
      <c r="D4" s="213"/>
      <c r="E4" s="27"/>
      <c r="F4" s="24"/>
      <c r="G4" s="24"/>
      <c r="H4" s="24"/>
      <c r="I4" s="24"/>
      <c r="J4" s="24"/>
      <c r="K4" s="24"/>
    </row>
    <row r="5" spans="1:11" s="26" customFormat="1" ht="27" customHeight="1" x14ac:dyDescent="0.15">
      <c r="A5" s="34"/>
      <c r="B5" s="44" t="s">
        <v>21</v>
      </c>
      <c r="C5" s="44" t="s">
        <v>22</v>
      </c>
      <c r="D5" s="43" t="s">
        <v>30</v>
      </c>
      <c r="E5" s="24"/>
      <c r="F5" s="24"/>
      <c r="G5" s="24"/>
      <c r="H5" s="24"/>
      <c r="I5" s="24"/>
      <c r="J5" s="24"/>
      <c r="K5" s="24"/>
    </row>
    <row r="6" spans="1:11" s="28" customFormat="1" ht="15" customHeight="1" x14ac:dyDescent="0.15">
      <c r="A6" s="33" t="s">
        <v>197</v>
      </c>
      <c r="B6" s="35">
        <v>15.855</v>
      </c>
      <c r="C6" s="36">
        <v>-21.274000000000001</v>
      </c>
      <c r="D6" s="37">
        <v>-5.4189999999999996</v>
      </c>
      <c r="E6" s="27"/>
      <c r="F6" s="23"/>
      <c r="G6" s="23"/>
      <c r="H6" s="23"/>
      <c r="I6" s="23"/>
      <c r="J6" s="23"/>
      <c r="K6" s="23"/>
    </row>
    <row r="7" spans="1:11" s="26" customFormat="1" ht="15" customHeight="1" x14ac:dyDescent="0.15">
      <c r="A7" s="33" t="s">
        <v>198</v>
      </c>
      <c r="B7" s="38">
        <v>29.178000000000001</v>
      </c>
      <c r="C7" s="31">
        <v>-19.026</v>
      </c>
      <c r="D7" s="39">
        <v>10.151999999999999</v>
      </c>
      <c r="E7" s="27"/>
      <c r="F7" s="24"/>
      <c r="G7" s="24"/>
      <c r="H7" s="24"/>
      <c r="I7" s="24"/>
      <c r="J7" s="24"/>
      <c r="K7" s="24"/>
    </row>
    <row r="8" spans="1:11" s="26" customFormat="1" ht="15" customHeight="1" x14ac:dyDescent="0.15">
      <c r="A8" s="33" t="s">
        <v>24</v>
      </c>
      <c r="B8" s="38">
        <v>66.123000000000005</v>
      </c>
      <c r="C8" s="31">
        <v>-28.663</v>
      </c>
      <c r="D8" s="39">
        <v>37.46</v>
      </c>
      <c r="E8" s="27"/>
      <c r="F8" s="24"/>
      <c r="G8" s="24"/>
      <c r="H8" s="24"/>
      <c r="I8" s="24"/>
      <c r="J8" s="24"/>
      <c r="K8" s="24"/>
    </row>
    <row r="9" spans="1:11" s="28" customFormat="1" ht="15" customHeight="1" x14ac:dyDescent="0.15">
      <c r="A9" s="33" t="s">
        <v>25</v>
      </c>
      <c r="B9" s="38">
        <v>15.278</v>
      </c>
      <c r="C9" s="31">
        <v>-8.952</v>
      </c>
      <c r="D9" s="39">
        <v>6.3259999999999996</v>
      </c>
      <c r="E9" s="27"/>
      <c r="F9" s="23"/>
      <c r="G9" s="23"/>
      <c r="H9" s="23"/>
      <c r="I9" s="23"/>
      <c r="J9" s="23"/>
      <c r="K9" s="23"/>
    </row>
    <row r="10" spans="1:11" s="26" customFormat="1" ht="15" customHeight="1" x14ac:dyDescent="0.15">
      <c r="A10" s="33" t="s">
        <v>26</v>
      </c>
      <c r="B10" s="38">
        <v>3.6840000000000002</v>
      </c>
      <c r="C10" s="31">
        <v>-3.1560000000000001</v>
      </c>
      <c r="D10" s="39">
        <v>0.52800000000000002</v>
      </c>
      <c r="E10" s="27"/>
      <c r="F10" s="24"/>
      <c r="G10" s="24"/>
      <c r="H10" s="24"/>
      <c r="I10" s="24"/>
      <c r="J10" s="24"/>
      <c r="K10" s="24"/>
    </row>
    <row r="11" spans="1:11" s="26" customFormat="1" ht="15" customHeight="1" x14ac:dyDescent="0.15">
      <c r="A11" s="34" t="s">
        <v>27</v>
      </c>
      <c r="B11" s="40">
        <v>39.997</v>
      </c>
      <c r="C11" s="41">
        <v>-16.72</v>
      </c>
      <c r="D11" s="42">
        <v>23.277000000000001</v>
      </c>
      <c r="E11" s="27"/>
      <c r="F11" s="24"/>
      <c r="G11" s="24"/>
      <c r="H11" s="24"/>
      <c r="I11" s="24"/>
      <c r="J11" s="24"/>
      <c r="K11" s="24"/>
    </row>
    <row r="12" spans="1:11" s="26" customFormat="1" ht="15" customHeight="1" x14ac:dyDescent="0.15">
      <c r="A12" s="24"/>
      <c r="B12" s="29"/>
      <c r="C12" s="29"/>
      <c r="D12" s="29"/>
      <c r="E12" s="27"/>
      <c r="F12" s="24"/>
      <c r="G12" s="24"/>
      <c r="H12" s="24"/>
      <c r="I12" s="24"/>
      <c r="J12" s="24"/>
      <c r="K12" s="24"/>
    </row>
  </sheetData>
  <mergeCells count="1">
    <mergeCell ref="B4:D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E12"/>
  <sheetViews>
    <sheetView workbookViewId="0"/>
  </sheetViews>
  <sheetFormatPr baseColWidth="10" defaultRowHeight="15" x14ac:dyDescent="0.25"/>
  <cols>
    <col min="1" max="1" width="27" customWidth="1"/>
  </cols>
  <sheetData>
    <row r="1" spans="1:5" s="2" customFormat="1" ht="12.75" x14ac:dyDescent="0.2">
      <c r="A1" s="2" t="s">
        <v>36</v>
      </c>
    </row>
    <row r="2" spans="1:5" x14ac:dyDescent="0.25">
      <c r="A2" s="48" t="s">
        <v>37</v>
      </c>
      <c r="B2" s="48"/>
      <c r="C2" s="48"/>
      <c r="D2" s="48"/>
      <c r="E2" s="48"/>
    </row>
    <row r="3" spans="1:5" s="2" customFormat="1" ht="12.75" x14ac:dyDescent="0.2"/>
    <row r="4" spans="1:5" s="50" customFormat="1" ht="25.5" x14ac:dyDescent="0.25">
      <c r="A4" s="113"/>
      <c r="B4" s="114" t="s">
        <v>134</v>
      </c>
      <c r="C4" s="30"/>
      <c r="D4" s="30"/>
      <c r="E4" s="30"/>
    </row>
    <row r="5" spans="1:5" x14ac:dyDescent="0.25">
      <c r="A5" s="32" t="s">
        <v>32</v>
      </c>
      <c r="B5" s="55">
        <v>2.8099368590946505</v>
      </c>
      <c r="C5" s="46"/>
      <c r="D5" s="46"/>
      <c r="E5" s="46"/>
    </row>
    <row r="6" spans="1:5" x14ac:dyDescent="0.25">
      <c r="A6" s="33" t="s">
        <v>33</v>
      </c>
      <c r="B6" s="56">
        <v>3.8330790504193044</v>
      </c>
      <c r="C6" s="30"/>
      <c r="D6" s="30"/>
      <c r="E6" s="30"/>
    </row>
    <row r="7" spans="1:5" x14ac:dyDescent="0.25">
      <c r="A7" s="33" t="s">
        <v>34</v>
      </c>
      <c r="B7" s="56">
        <v>3.078978199695606</v>
      </c>
      <c r="C7" s="30"/>
      <c r="D7" s="30"/>
      <c r="E7" s="30"/>
    </row>
    <row r="8" spans="1:5" x14ac:dyDescent="0.25">
      <c r="A8" s="33" t="s">
        <v>26</v>
      </c>
      <c r="B8" s="56">
        <v>1.3446009901541376</v>
      </c>
      <c r="C8" s="46"/>
      <c r="D8" s="46"/>
      <c r="E8" s="46"/>
    </row>
    <row r="9" spans="1:5" x14ac:dyDescent="0.25">
      <c r="A9" s="33" t="s">
        <v>35</v>
      </c>
      <c r="B9" s="56">
        <v>0.45308486060334124</v>
      </c>
      <c r="C9" s="30"/>
      <c r="D9" s="30"/>
      <c r="E9" s="30"/>
    </row>
    <row r="10" spans="1:5" x14ac:dyDescent="0.25">
      <c r="A10" s="34" t="s">
        <v>131</v>
      </c>
      <c r="B10" s="57">
        <v>1.8302079715072674</v>
      </c>
      <c r="C10" s="30"/>
      <c r="D10" s="30"/>
      <c r="E10" s="30"/>
    </row>
    <row r="11" spans="1:5" x14ac:dyDescent="0.25">
      <c r="A11" s="47"/>
      <c r="B11" s="47"/>
      <c r="C11" s="30"/>
      <c r="D11" s="30"/>
      <c r="E11" s="30"/>
    </row>
    <row r="12" spans="1:5" x14ac:dyDescent="0.25">
      <c r="A12" s="49"/>
      <c r="B12" s="49"/>
      <c r="C12" s="49"/>
      <c r="D12" s="49"/>
      <c r="E12" s="49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K18"/>
  <sheetViews>
    <sheetView workbookViewId="0">
      <selection activeCell="E21" sqref="E21"/>
    </sheetView>
  </sheetViews>
  <sheetFormatPr baseColWidth="10" defaultRowHeight="15" x14ac:dyDescent="0.25"/>
  <cols>
    <col min="1" max="1" width="7.140625" customWidth="1"/>
    <col min="2" max="4" width="12.5703125" customWidth="1"/>
  </cols>
  <sheetData>
    <row r="1" spans="1:11" s="2" customFormat="1" ht="15" customHeight="1" x14ac:dyDescent="0.2">
      <c r="A1" s="2" t="s">
        <v>50</v>
      </c>
    </row>
    <row r="2" spans="1:11" x14ac:dyDescent="0.25">
      <c r="A2" s="30" t="s">
        <v>51</v>
      </c>
      <c r="B2" s="30"/>
      <c r="C2" s="30"/>
      <c r="D2" s="30"/>
      <c r="E2" s="24"/>
      <c r="F2" s="24"/>
      <c r="G2" s="24"/>
      <c r="I2" s="54"/>
      <c r="J2" s="54"/>
      <c r="K2" s="54"/>
    </row>
    <row r="3" spans="1:11" x14ac:dyDescent="0.25">
      <c r="A3" s="26"/>
      <c r="B3" s="26"/>
      <c r="C3" s="26"/>
      <c r="D3" s="26"/>
      <c r="E3" s="26"/>
      <c r="F3" s="26"/>
      <c r="G3" s="26"/>
    </row>
    <row r="4" spans="1:11" x14ac:dyDescent="0.25">
      <c r="A4" s="115"/>
      <c r="B4" s="214" t="s">
        <v>65</v>
      </c>
      <c r="C4" s="214"/>
      <c r="D4" s="215"/>
      <c r="E4" s="26"/>
      <c r="F4" s="26"/>
      <c r="G4" s="26"/>
      <c r="I4" s="53"/>
      <c r="J4" s="54"/>
      <c r="K4" s="54"/>
    </row>
    <row r="5" spans="1:11" ht="15" customHeight="1" x14ac:dyDescent="0.25">
      <c r="A5" s="116"/>
      <c r="B5" s="61" t="s">
        <v>38</v>
      </c>
      <c r="C5" s="61" t="s">
        <v>39</v>
      </c>
      <c r="D5" s="62" t="s">
        <v>40</v>
      </c>
      <c r="E5" s="26"/>
      <c r="F5" s="26"/>
      <c r="G5" s="26"/>
    </row>
    <row r="6" spans="1:11" x14ac:dyDescent="0.25">
      <c r="A6" s="51" t="s">
        <v>17</v>
      </c>
      <c r="B6" s="98">
        <v>14.906400977274799</v>
      </c>
      <c r="C6" s="85">
        <v>5.4689150581841108</v>
      </c>
      <c r="D6" s="99">
        <v>20.375316035458962</v>
      </c>
      <c r="E6" s="26"/>
      <c r="F6" s="26"/>
      <c r="G6" s="26"/>
    </row>
    <row r="7" spans="1:11" x14ac:dyDescent="0.25">
      <c r="A7" s="51" t="s">
        <v>41</v>
      </c>
      <c r="B7" s="94">
        <v>8.424185835341353</v>
      </c>
      <c r="C7" s="60">
        <v>3.1105775787199863</v>
      </c>
      <c r="D7" s="95">
        <v>11.534763414061345</v>
      </c>
      <c r="E7" s="26"/>
      <c r="F7" s="26"/>
      <c r="G7" s="26"/>
      <c r="I7" s="53"/>
      <c r="J7" s="54"/>
      <c r="K7" s="54"/>
    </row>
    <row r="8" spans="1:11" x14ac:dyDescent="0.25">
      <c r="A8" s="51" t="s">
        <v>42</v>
      </c>
      <c r="B8" s="94">
        <v>8.4198348522109949</v>
      </c>
      <c r="C8" s="60">
        <v>2.4645698900744626</v>
      </c>
      <c r="D8" s="95">
        <v>10.884404742285477</v>
      </c>
      <c r="E8" s="26"/>
      <c r="F8" s="26"/>
      <c r="G8" s="26"/>
      <c r="I8" s="53"/>
      <c r="J8" s="54"/>
      <c r="K8" s="54"/>
    </row>
    <row r="9" spans="1:11" x14ac:dyDescent="0.25">
      <c r="A9" s="51" t="s">
        <v>43</v>
      </c>
      <c r="B9" s="94">
        <v>9.4749995700192624</v>
      </c>
      <c r="C9" s="60">
        <v>3.8829695263444242</v>
      </c>
      <c r="D9" s="95">
        <v>13.35796909636373</v>
      </c>
      <c r="E9" s="45"/>
      <c r="F9" s="26"/>
      <c r="G9" s="26"/>
      <c r="I9" s="53"/>
      <c r="J9" s="54"/>
      <c r="K9" s="54"/>
    </row>
    <row r="10" spans="1:11" x14ac:dyDescent="0.25">
      <c r="A10" s="51" t="s">
        <v>44</v>
      </c>
      <c r="B10" s="94">
        <v>11.305941845603506</v>
      </c>
      <c r="C10" s="60">
        <v>4.529223000006402</v>
      </c>
      <c r="D10" s="95">
        <v>15.835164845609887</v>
      </c>
      <c r="E10" s="26"/>
      <c r="F10" s="26"/>
      <c r="G10" s="26"/>
      <c r="I10" s="53"/>
      <c r="J10" s="54"/>
      <c r="K10" s="54"/>
    </row>
    <row r="11" spans="1:11" x14ac:dyDescent="0.25">
      <c r="A11" s="51" t="s">
        <v>45</v>
      </c>
      <c r="B11" s="94">
        <v>15.672284759116106</v>
      </c>
      <c r="C11" s="60">
        <v>5.4617892779236605</v>
      </c>
      <c r="D11" s="95">
        <v>21.13407403703976</v>
      </c>
      <c r="E11" s="26"/>
      <c r="F11" s="26"/>
      <c r="G11" s="26"/>
      <c r="I11" s="53"/>
      <c r="J11" s="54"/>
      <c r="K11" s="54"/>
    </row>
    <row r="12" spans="1:11" x14ac:dyDescent="0.25">
      <c r="A12" s="51" t="s">
        <v>46</v>
      </c>
      <c r="B12" s="94">
        <v>9.010663288142192</v>
      </c>
      <c r="C12" s="60">
        <v>3.0260289650341123</v>
      </c>
      <c r="D12" s="95">
        <v>12.036692253176289</v>
      </c>
      <c r="E12" s="26"/>
      <c r="F12" s="26"/>
      <c r="G12" s="26"/>
      <c r="I12" s="53"/>
      <c r="J12" s="54"/>
      <c r="K12" s="54"/>
    </row>
    <row r="13" spans="1:11" x14ac:dyDescent="0.25">
      <c r="A13" s="51" t="s">
        <v>47</v>
      </c>
      <c r="B13" s="94">
        <v>13.599888990757043</v>
      </c>
      <c r="C13" s="60">
        <v>3.8616118586317749</v>
      </c>
      <c r="D13" s="95">
        <v>17.461500849388731</v>
      </c>
      <c r="E13" s="26"/>
      <c r="F13" s="26"/>
      <c r="G13" s="26"/>
      <c r="I13" s="53"/>
      <c r="J13" s="54"/>
      <c r="K13" s="54"/>
    </row>
    <row r="14" spans="1:11" x14ac:dyDescent="0.25">
      <c r="A14" s="51" t="s">
        <v>48</v>
      </c>
      <c r="B14" s="94">
        <v>16.778769214415892</v>
      </c>
      <c r="C14" s="60">
        <v>7.6950646068213944</v>
      </c>
      <c r="D14" s="95">
        <v>24.473833821237292</v>
      </c>
      <c r="E14" s="26"/>
      <c r="F14" s="26"/>
      <c r="G14" s="26"/>
      <c r="I14" s="53"/>
      <c r="J14" s="54"/>
      <c r="K14" s="54"/>
    </row>
    <row r="15" spans="1:11" x14ac:dyDescent="0.25">
      <c r="A15" s="52" t="s">
        <v>49</v>
      </c>
      <c r="B15" s="96">
        <v>29.863901937634118</v>
      </c>
      <c r="C15" s="90">
        <v>10.878664275182356</v>
      </c>
      <c r="D15" s="97">
        <v>40.742566212816406</v>
      </c>
      <c r="E15" s="26"/>
      <c r="F15" s="26"/>
      <c r="G15" s="26"/>
      <c r="I15" s="53"/>
      <c r="J15" s="54"/>
      <c r="K15" s="54"/>
    </row>
    <row r="16" spans="1:11" x14ac:dyDescent="0.25">
      <c r="A16" s="30"/>
      <c r="B16" s="30"/>
      <c r="C16" s="30"/>
      <c r="D16" s="30"/>
      <c r="E16" s="24"/>
      <c r="F16" s="24"/>
      <c r="G16" s="24"/>
      <c r="I16" s="54"/>
      <c r="J16" s="54"/>
      <c r="K16" s="54"/>
    </row>
    <row r="17" spans="9:11" x14ac:dyDescent="0.25">
      <c r="I17" s="53"/>
      <c r="J17" s="54"/>
      <c r="K17" s="54"/>
    </row>
    <row r="18" spans="9:11" x14ac:dyDescent="0.25">
      <c r="I18" s="53"/>
      <c r="J18" s="54"/>
      <c r="K18" s="54"/>
    </row>
  </sheetData>
  <mergeCells count="1">
    <mergeCell ref="B4:D4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27"/>
  <sheetViews>
    <sheetView workbookViewId="0"/>
  </sheetViews>
  <sheetFormatPr baseColWidth="10" defaultRowHeight="15" x14ac:dyDescent="0.25"/>
  <cols>
    <col min="1" max="1" width="34.85546875" customWidth="1"/>
    <col min="2" max="9" width="11.7109375" customWidth="1"/>
  </cols>
  <sheetData>
    <row r="1" spans="1:9" s="3" customFormat="1" ht="12.75" x14ac:dyDescent="0.2">
      <c r="A1" s="2" t="s">
        <v>52</v>
      </c>
    </row>
    <row r="2" spans="1:9" x14ac:dyDescent="0.25">
      <c r="A2" s="3" t="s">
        <v>66</v>
      </c>
    </row>
    <row r="3" spans="1:9" x14ac:dyDescent="0.25">
      <c r="A3" s="3"/>
    </row>
    <row r="4" spans="1:9" s="3" customFormat="1" ht="29.25" customHeight="1" x14ac:dyDescent="0.2">
      <c r="A4" s="12"/>
      <c r="B4" s="219" t="s">
        <v>53</v>
      </c>
      <c r="C4" s="219"/>
      <c r="D4" s="219"/>
      <c r="E4" s="220"/>
      <c r="F4" s="216" t="s">
        <v>130</v>
      </c>
      <c r="G4" s="217"/>
      <c r="H4" s="217"/>
      <c r="I4" s="218"/>
    </row>
    <row r="5" spans="1:9" s="3" customFormat="1" ht="58.5" customHeight="1" x14ac:dyDescent="0.2">
      <c r="A5" s="82"/>
      <c r="B5" s="58" t="s">
        <v>54</v>
      </c>
      <c r="C5" s="58" t="s">
        <v>60</v>
      </c>
      <c r="D5" s="58" t="s">
        <v>55</v>
      </c>
      <c r="E5" s="59" t="s">
        <v>61</v>
      </c>
      <c r="F5" s="80" t="s">
        <v>54</v>
      </c>
      <c r="G5" s="80" t="s">
        <v>93</v>
      </c>
      <c r="H5" s="80" t="s">
        <v>55</v>
      </c>
      <c r="I5" s="81" t="s">
        <v>94</v>
      </c>
    </row>
    <row r="6" spans="1:9" s="3" customFormat="1" ht="15" customHeight="1" x14ac:dyDescent="0.2">
      <c r="A6" s="20" t="s">
        <v>56</v>
      </c>
      <c r="B6" s="84">
        <v>7.5204729262005898</v>
      </c>
      <c r="C6" s="85">
        <v>46.3302161092627</v>
      </c>
      <c r="D6" s="85">
        <v>21.236972015987298</v>
      </c>
      <c r="E6" s="86">
        <v>24.912338948541699</v>
      </c>
      <c r="F6" s="102">
        <v>5120</v>
      </c>
      <c r="G6" s="102">
        <v>31532</v>
      </c>
      <c r="H6" s="102">
        <v>14449</v>
      </c>
      <c r="I6" s="103">
        <v>16955</v>
      </c>
    </row>
    <row r="7" spans="1:9" s="3" customFormat="1" ht="15" customHeight="1" x14ac:dyDescent="0.2">
      <c r="A7" s="20" t="s">
        <v>127</v>
      </c>
      <c r="B7" s="87"/>
      <c r="C7" s="60"/>
      <c r="D7" s="60"/>
      <c r="E7" s="88"/>
      <c r="F7" s="104"/>
      <c r="G7" s="104"/>
      <c r="H7" s="104"/>
      <c r="I7" s="105"/>
    </row>
    <row r="8" spans="1:9" s="3" customFormat="1" ht="15" customHeight="1" x14ac:dyDescent="0.2">
      <c r="A8" s="192" t="s">
        <v>62</v>
      </c>
      <c r="B8" s="87">
        <v>3.6795515484136101</v>
      </c>
      <c r="C8" s="60">
        <v>48.952228874803602</v>
      </c>
      <c r="D8" s="60">
        <v>20.756602264108999</v>
      </c>
      <c r="E8" s="88">
        <v>26.611617312679201</v>
      </c>
      <c r="F8" s="104">
        <v>2038</v>
      </c>
      <c r="G8" s="104">
        <v>27122</v>
      </c>
      <c r="H8" s="104">
        <v>11497</v>
      </c>
      <c r="I8" s="105">
        <v>14750</v>
      </c>
    </row>
    <row r="9" spans="1:9" s="3" customFormat="1" ht="15" customHeight="1" x14ac:dyDescent="0.2">
      <c r="A9" s="192" t="s">
        <v>63</v>
      </c>
      <c r="B9" s="87">
        <v>25.339495943053901</v>
      </c>
      <c r="C9" s="60">
        <v>33.8279907931623</v>
      </c>
      <c r="D9" s="60">
        <v>23.540752158913602</v>
      </c>
      <c r="E9" s="88">
        <v>17.2917611048608</v>
      </c>
      <c r="F9" s="104">
        <v>3001</v>
      </c>
      <c r="G9" s="104">
        <v>4006</v>
      </c>
      <c r="H9" s="104">
        <v>2785</v>
      </c>
      <c r="I9" s="105">
        <v>2042</v>
      </c>
    </row>
    <row r="10" spans="1:9" s="3" customFormat="1" ht="15" customHeight="1" x14ac:dyDescent="0.2">
      <c r="A10" s="192" t="s">
        <v>39</v>
      </c>
      <c r="B10" s="87">
        <v>25.0762395211305</v>
      </c>
      <c r="C10" s="60">
        <v>36.108276205648103</v>
      </c>
      <c r="D10" s="60">
        <v>23.456855811537402</v>
      </c>
      <c r="E10" s="88">
        <v>15.3586284616783</v>
      </c>
      <c r="F10" s="104">
        <v>2302</v>
      </c>
      <c r="G10" s="104">
        <v>3315</v>
      </c>
      <c r="H10" s="104">
        <v>2152</v>
      </c>
      <c r="I10" s="105">
        <v>1405</v>
      </c>
    </row>
    <row r="11" spans="1:9" s="3" customFormat="1" ht="15" customHeight="1" x14ac:dyDescent="0.2">
      <c r="A11" s="192" t="s">
        <v>38</v>
      </c>
      <c r="B11" s="87">
        <v>26.247932233172001</v>
      </c>
      <c r="C11" s="60">
        <v>25.9592595942019</v>
      </c>
      <c r="D11" s="60">
        <v>23.830258815614201</v>
      </c>
      <c r="E11" s="88">
        <v>23.9625493570116</v>
      </c>
      <c r="F11" s="104">
        <v>699</v>
      </c>
      <c r="G11" s="104">
        <v>691</v>
      </c>
      <c r="H11" s="104">
        <v>633</v>
      </c>
      <c r="I11" s="105">
        <v>637</v>
      </c>
    </row>
    <row r="12" spans="1:9" s="3" customFormat="1" ht="15" customHeight="1" x14ac:dyDescent="0.2">
      <c r="A12" s="20" t="s">
        <v>64</v>
      </c>
      <c r="B12" s="87"/>
      <c r="C12" s="60"/>
      <c r="D12" s="60"/>
      <c r="E12" s="88"/>
      <c r="F12" s="104"/>
      <c r="G12" s="104"/>
      <c r="H12" s="104"/>
      <c r="I12" s="105"/>
    </row>
    <row r="13" spans="1:9" s="3" customFormat="1" ht="15" customHeight="1" x14ac:dyDescent="0.2">
      <c r="A13" s="192" t="s">
        <v>57</v>
      </c>
      <c r="B13" s="87">
        <v>17.3093426364123</v>
      </c>
      <c r="C13" s="60">
        <v>50.327341860052798</v>
      </c>
      <c r="D13" s="60">
        <v>24.907076979309501</v>
      </c>
      <c r="E13" s="88">
        <v>7.4562385242262899</v>
      </c>
      <c r="F13" s="104">
        <v>780</v>
      </c>
      <c r="G13" s="104">
        <v>2263</v>
      </c>
      <c r="H13" s="104">
        <v>1119</v>
      </c>
      <c r="I13" s="105">
        <v>334</v>
      </c>
    </row>
    <row r="14" spans="1:9" s="3" customFormat="1" ht="15" customHeight="1" x14ac:dyDescent="0.2">
      <c r="A14" s="192" t="s">
        <v>26</v>
      </c>
      <c r="B14" s="87">
        <v>51.196911001948898</v>
      </c>
      <c r="C14" s="60">
        <v>29.054862829999699</v>
      </c>
      <c r="D14" s="60">
        <v>13.6129440679467</v>
      </c>
      <c r="E14" s="88">
        <v>6.1352821001032298</v>
      </c>
      <c r="F14" s="104">
        <v>1415</v>
      </c>
      <c r="G14" s="104">
        <v>805</v>
      </c>
      <c r="H14" s="104">
        <v>377</v>
      </c>
      <c r="I14" s="105">
        <v>171</v>
      </c>
    </row>
    <row r="15" spans="1:9" s="3" customFormat="1" ht="15" customHeight="1" x14ac:dyDescent="0.2">
      <c r="A15" s="192" t="s">
        <v>58</v>
      </c>
      <c r="B15" s="87">
        <v>3.93266357162031</v>
      </c>
      <c r="C15" s="60">
        <v>35.585519863800798</v>
      </c>
      <c r="D15" s="60">
        <v>12.2537513601154</v>
      </c>
      <c r="E15" s="88">
        <v>48.228065204463299</v>
      </c>
      <c r="F15" s="104">
        <v>21</v>
      </c>
      <c r="G15" s="104">
        <v>187</v>
      </c>
      <c r="H15" s="104">
        <v>64</v>
      </c>
      <c r="I15" s="105">
        <v>256</v>
      </c>
    </row>
    <row r="16" spans="1:9" s="3" customFormat="1" ht="15" customHeight="1" x14ac:dyDescent="0.2">
      <c r="A16" s="193" t="s">
        <v>59</v>
      </c>
      <c r="B16" s="89">
        <v>17.541290751241899</v>
      </c>
      <c r="C16" s="90">
        <v>20.2809459029999</v>
      </c>
      <c r="D16" s="90">
        <v>28.283902351649001</v>
      </c>
      <c r="E16" s="91">
        <v>33.89386099411</v>
      </c>
      <c r="F16" s="106">
        <v>792</v>
      </c>
      <c r="G16" s="106">
        <v>914</v>
      </c>
      <c r="H16" s="106">
        <v>1275</v>
      </c>
      <c r="I16" s="107">
        <v>1525</v>
      </c>
    </row>
    <row r="17" spans="1:14" s="3" customFormat="1" ht="12.75" x14ac:dyDescent="0.2">
      <c r="B17" s="15"/>
      <c r="C17" s="15"/>
      <c r="D17" s="15"/>
    </row>
    <row r="18" spans="1:14" ht="15" customHeight="1" x14ac:dyDescent="0.25">
      <c r="A18" s="221" t="s">
        <v>201</v>
      </c>
      <c r="B18" s="221"/>
      <c r="C18" s="221"/>
      <c r="D18" s="221"/>
      <c r="E18" s="221"/>
      <c r="F18" s="221"/>
      <c r="G18" s="221"/>
      <c r="H18" s="221"/>
      <c r="I18" s="221"/>
      <c r="J18" s="153"/>
      <c r="K18" s="177"/>
      <c r="L18" s="177"/>
      <c r="M18" s="177"/>
      <c r="N18" s="177"/>
    </row>
    <row r="19" spans="1:14" x14ac:dyDescent="0.25">
      <c r="A19" s="221"/>
      <c r="B19" s="221"/>
      <c r="C19" s="221"/>
      <c r="D19" s="221"/>
      <c r="E19" s="221"/>
      <c r="F19" s="221"/>
      <c r="G19" s="221"/>
      <c r="H19" s="221"/>
      <c r="I19" s="221"/>
      <c r="J19" s="153"/>
    </row>
    <row r="20" spans="1:14" ht="23.25" customHeight="1" x14ac:dyDescent="0.25">
      <c r="A20" s="221"/>
      <c r="B20" s="221"/>
      <c r="C20" s="221"/>
      <c r="D20" s="221"/>
      <c r="E20" s="221"/>
      <c r="F20" s="221"/>
      <c r="G20" s="221"/>
      <c r="H20" s="221"/>
      <c r="I20" s="221"/>
      <c r="J20" s="153"/>
    </row>
    <row r="21" spans="1:14" x14ac:dyDescent="0.25">
      <c r="A21" s="179"/>
      <c r="B21" s="179"/>
      <c r="C21" s="179"/>
      <c r="D21" s="179"/>
      <c r="E21" s="179"/>
      <c r="F21" s="179"/>
      <c r="G21" s="179"/>
      <c r="H21" s="179"/>
      <c r="I21" s="179"/>
    </row>
    <row r="24" spans="1:14" x14ac:dyDescent="0.25">
      <c r="B24" s="178"/>
      <c r="C24" s="178"/>
      <c r="D24" s="178"/>
      <c r="E24" s="178"/>
      <c r="F24" s="178"/>
      <c r="G24" s="178"/>
      <c r="H24" s="178"/>
      <c r="I24" s="178"/>
      <c r="J24" s="178"/>
    </row>
    <row r="25" spans="1:14" x14ac:dyDescent="0.25">
      <c r="B25" s="178"/>
      <c r="C25" s="178"/>
      <c r="D25" s="178"/>
      <c r="E25" s="178"/>
      <c r="F25" s="178"/>
      <c r="G25" s="178"/>
      <c r="H25" s="178"/>
      <c r="I25" s="178"/>
      <c r="J25" s="178"/>
    </row>
    <row r="26" spans="1:14" x14ac:dyDescent="0.25">
      <c r="B26" s="178"/>
      <c r="C26" s="178"/>
      <c r="D26" s="178"/>
      <c r="E26" s="178"/>
      <c r="F26" s="178"/>
      <c r="G26" s="178"/>
      <c r="H26" s="178"/>
      <c r="I26" s="178"/>
      <c r="J26" s="178"/>
    </row>
    <row r="27" spans="1:14" x14ac:dyDescent="0.25">
      <c r="B27" s="178"/>
      <c r="C27" s="178"/>
      <c r="D27" s="178"/>
      <c r="E27" s="178"/>
      <c r="F27" s="178"/>
      <c r="G27" s="178"/>
      <c r="H27" s="178"/>
      <c r="I27" s="178"/>
      <c r="J27" s="178"/>
    </row>
  </sheetData>
  <mergeCells count="3">
    <mergeCell ref="F4:I4"/>
    <mergeCell ref="B4:E4"/>
    <mergeCell ref="A18:I2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</vt:i4>
      </vt:variant>
    </vt:vector>
  </HeadingPairs>
  <TitlesOfParts>
    <vt:vector size="18" baseType="lpstr">
      <vt:lpstr>Inhalt</vt:lpstr>
      <vt:lpstr>Tab. A1.a</vt:lpstr>
      <vt:lpstr>Abb. A1.a</vt:lpstr>
      <vt:lpstr>Abb. A1.b</vt:lpstr>
      <vt:lpstr>Abb. A1.c</vt:lpstr>
      <vt:lpstr>Abb. A1.d</vt:lpstr>
      <vt:lpstr>Abb. A1.e</vt:lpstr>
      <vt:lpstr>Abb. A1.f</vt:lpstr>
      <vt:lpstr>Abb. A2.a</vt:lpstr>
      <vt:lpstr>Abb. A2.b</vt:lpstr>
      <vt:lpstr>Abb. A2.c</vt:lpstr>
      <vt:lpstr>Abb. A2.d</vt:lpstr>
      <vt:lpstr>Tab. A3.a</vt:lpstr>
      <vt:lpstr>Abb. A3.a</vt:lpstr>
      <vt:lpstr>Abb. A3.b</vt:lpstr>
      <vt:lpstr>Abb. A3.c</vt:lpstr>
      <vt:lpstr>'Abb. A3.b'!tab_a3.b</vt:lpstr>
      <vt:lpstr>'Abb. A3.c'!tab_a3.c_1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Daten und Material zu Indikatoren A: Kontext des Schul- und Bildungswesens</dc:title>
  <dc:creator>BIFIE</dc:creator>
  <cp:lastModifiedBy>Lisa Mayrhofer</cp:lastModifiedBy>
  <dcterms:created xsi:type="dcterms:W3CDTF">2016-02-24T10:32:53Z</dcterms:created>
  <dcterms:modified xsi:type="dcterms:W3CDTF">2018-09-06T07:49:34Z</dcterms:modified>
</cp:coreProperties>
</file>